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1"/>
  </bookViews>
  <sheets>
    <sheet name="СписокДітей" sheetId="1" r:id="rId1"/>
    <sheet name="Читання" sheetId="2" r:id="rId2"/>
    <sheet name="Списування" sheetId="3" r:id="rId3"/>
    <sheet name="Диктант" sheetId="4" r:id="rId4"/>
    <sheet name="Математика" sheetId="5" r:id="rId5"/>
    <sheet name="Пояснення" sheetId="6" r:id="rId6"/>
  </sheets>
  <definedNames/>
  <calcPr fullCalcOnLoad="1"/>
</workbook>
</file>

<file path=xl/sharedStrings.xml><?xml version="1.0" encoding="utf-8"?>
<sst xmlns="http://schemas.openxmlformats.org/spreadsheetml/2006/main" count="657" uniqueCount="158">
  <si>
    <t>І семестр</t>
  </si>
  <si>
    <t>Темп</t>
  </si>
  <si>
    <t>Рівень сформованності</t>
  </si>
  <si>
    <t>№</t>
  </si>
  <si>
    <t>школа</t>
  </si>
  <si>
    <t>kod</t>
  </si>
  <si>
    <t>ПІП дитини</t>
  </si>
  <si>
    <t>стать</t>
  </si>
  <si>
    <t>дата_нар</t>
  </si>
  <si>
    <t>клас</t>
  </si>
  <si>
    <t>Б/кл</t>
  </si>
  <si>
    <t>№ Школи_________</t>
  </si>
  <si>
    <t>Грамотність</t>
  </si>
  <si>
    <t>Каліграфія</t>
  </si>
  <si>
    <t>Форма літери</t>
  </si>
  <si>
    <t>Розмір літери</t>
  </si>
  <si>
    <t>Нахил літери</t>
  </si>
  <si>
    <t>Поєднання літер</t>
  </si>
  <si>
    <t>Культура оформлення</t>
  </si>
  <si>
    <t>Швидкість письма</t>
  </si>
  <si>
    <t>№ п/п</t>
  </si>
  <si>
    <t>Геометричний матеріал</t>
  </si>
  <si>
    <t>Розуміння тексту</t>
  </si>
  <si>
    <t>ВХІДНЕ</t>
  </si>
  <si>
    <t>Читає</t>
  </si>
  <si>
    <t>Не читає</t>
  </si>
  <si>
    <t>Знає букви</t>
  </si>
  <si>
    <t>Не знає букви</t>
  </si>
  <si>
    <t>Технічна сторона читання</t>
  </si>
  <si>
    <t>Правильність</t>
  </si>
  <si>
    <t>Спосіб</t>
  </si>
  <si>
    <t>наголос</t>
  </si>
  <si>
    <t>помилки у закінченнях</t>
  </si>
  <si>
    <t>пропуск слів, складів</t>
  </si>
  <si>
    <t>перестановка літер, складів</t>
  </si>
  <si>
    <t>Розуміння змісту прочитаного</t>
  </si>
  <si>
    <t>ЧИТАННЯ :</t>
  </si>
  <si>
    <t>Технічна сторона читання :</t>
  </si>
  <si>
    <r>
      <t>Спосіб читання:</t>
    </r>
    <r>
      <rPr>
        <sz val="10"/>
        <color indexed="14"/>
        <rFont val="Times New Roman"/>
        <family val="1"/>
      </rPr>
      <t xml:space="preserve"> </t>
    </r>
    <r>
      <rPr>
        <sz val="12"/>
        <rFont val="Times New Roman"/>
        <family val="1"/>
      </rPr>
      <t>якщо учень(ця) читає способом "склад", ставимо цифру 1, якщо "склад+сл" - цифру 2, якщо способом "ціле слово" - цифру 3.</t>
    </r>
  </si>
  <si>
    <t>Якщо учень не припустився жодної помилки, то в усіх параметрах ставимо "-" ; якщо учень допустив помилки, то в відповідних параметрах ставимо "+"</t>
  </si>
  <si>
    <r>
      <t>Темп.</t>
    </r>
    <r>
      <rPr>
        <sz val="12"/>
        <rFont val="Times New Roman"/>
        <family val="1"/>
      </rPr>
      <t xml:space="preserve"> У колонці "Темп" ставимо кількість слів/хвилину.</t>
    </r>
  </si>
  <si>
    <r>
      <t xml:space="preserve">Правильність: </t>
    </r>
    <r>
      <rPr>
        <sz val="12"/>
        <rFont val="Times New Roman"/>
        <family val="1"/>
      </rPr>
      <t>наголос; помилки у закінченнях; пропуск слів, складів; перестановка літер, складів.</t>
    </r>
  </si>
  <si>
    <t>Розуміння прочитаного.</t>
  </si>
  <si>
    <t>У колонці ставимо цифру 1, якщо учень розуміє прочитане; якщо учень розуміє прочитане з допомогою учителя ставимо цифру 2; якщо не розуміє - цифру 3.</t>
  </si>
  <si>
    <t>Всього помилок</t>
  </si>
  <si>
    <t>Орфографія</t>
  </si>
  <si>
    <t>Пунктуація</t>
  </si>
  <si>
    <t>Написання букв</t>
  </si>
  <si>
    <t xml:space="preserve">З'єднання </t>
  </si>
  <si>
    <t>СПИСУВАННЯ:</t>
  </si>
  <si>
    <t>Грамотність:</t>
  </si>
  <si>
    <r>
      <t xml:space="preserve">В графу </t>
    </r>
    <r>
      <rPr>
        <b/>
        <sz val="12"/>
        <color indexed="14"/>
        <rFont val="Times New Roman"/>
        <family val="1"/>
      </rPr>
      <t>"Орфографія"</t>
    </r>
    <r>
      <rPr>
        <sz val="12"/>
        <rFont val="Times New Roman"/>
        <family val="1"/>
      </rPr>
      <t xml:space="preserve"> та </t>
    </r>
    <r>
      <rPr>
        <b/>
        <sz val="12"/>
        <color indexed="14"/>
        <rFont val="Times New Roman"/>
        <family val="1"/>
      </rPr>
      <t>"Пунктуація"</t>
    </r>
    <r>
      <rPr>
        <sz val="12"/>
        <rFont val="Times New Roman"/>
        <family val="1"/>
      </rPr>
      <t xml:space="preserve"> проставити цифрами кількість помилок.</t>
    </r>
  </si>
  <si>
    <t>Каліграфія:</t>
  </si>
  <si>
    <t xml:space="preserve">Дотримання норм за кожним із зазначених шести параметрів доцільно оцінбвати двома балами (в сумі - 12 балів). </t>
  </si>
  <si>
    <t>За незначне відхилення від норми за тим чи іншим параметром радимо знімати 1 бал, за значне - 2 бали.</t>
  </si>
  <si>
    <t xml:space="preserve">Значними вважаються такі відхилення: зміна форм букв до невпізнаності; висота букв більша або менша від норми, різнобічний нахил букв, </t>
  </si>
  <si>
    <t>неправильні поєднання букв або їх відсутність, неохайне виправлення, відсутність абзаців.</t>
  </si>
  <si>
    <t>Щодо швидкості письма, то значним вважається відхилення на 5 і більше знаків від меншого показника норми:</t>
  </si>
  <si>
    <t>2-й клас - 16-25 знаків за хвилину, 3-й клас - 26-35 знаків за хвилину, 4-й клас - 36-45 знаків за хвилину.</t>
  </si>
  <si>
    <t>ДИКТАНТ:</t>
  </si>
  <si>
    <r>
      <t>"Написання букв"</t>
    </r>
    <r>
      <rPr>
        <sz val="12"/>
        <rFont val="Times New Roman"/>
        <family val="1"/>
      </rPr>
      <t xml:space="preserve">, </t>
    </r>
    <r>
      <rPr>
        <sz val="12"/>
        <color indexed="14"/>
        <rFont val="Times New Roman"/>
        <family val="1"/>
      </rPr>
      <t>"З'єднання"</t>
    </r>
    <r>
      <rPr>
        <sz val="12"/>
        <rFont val="Times New Roman"/>
        <family val="1"/>
      </rPr>
      <t xml:space="preserve"> - якщо в учня в цих параметрах є помилки, то ми ставимо позначку "</t>
    </r>
    <r>
      <rPr>
        <sz val="16"/>
        <rFont val="Times New Roman"/>
        <family val="1"/>
      </rPr>
      <t>+</t>
    </r>
    <r>
      <rPr>
        <sz val="12"/>
        <rFont val="Times New Roman"/>
        <family val="1"/>
      </rPr>
      <t>",  якщо помилок немає - "</t>
    </r>
    <r>
      <rPr>
        <sz val="16"/>
        <rFont val="Times New Roman"/>
        <family val="1"/>
      </rPr>
      <t>-</t>
    </r>
    <r>
      <rPr>
        <sz val="12"/>
        <rFont val="Times New Roman"/>
        <family val="1"/>
      </rPr>
      <t>".</t>
    </r>
  </si>
  <si>
    <t>Культура оформлення:</t>
  </si>
  <si>
    <r>
      <t>Якщо є недотримання культури оформлення, то ставимо позначку "</t>
    </r>
    <r>
      <rPr>
        <sz val="18"/>
        <rFont val="Times New Roman"/>
        <family val="1"/>
      </rPr>
      <t>+</t>
    </r>
    <r>
      <rPr>
        <sz val="12"/>
        <rFont val="Times New Roman"/>
        <family val="1"/>
      </rPr>
      <t>", якщо все вірно ставимо "</t>
    </r>
    <r>
      <rPr>
        <sz val="18"/>
        <rFont val="Times New Roman"/>
        <family val="1"/>
      </rPr>
      <t>-</t>
    </r>
    <r>
      <rPr>
        <sz val="12"/>
        <rFont val="Times New Roman"/>
        <family val="1"/>
      </rPr>
      <t>"</t>
    </r>
  </si>
  <si>
    <t>Оцінювання грамотності рекомендуємо здійснювати за такими вимогами:</t>
  </si>
  <si>
    <t xml:space="preserve"> орфогрофічні й пунктуаційні помилки вважаються рівноцінними;</t>
  </si>
  <si>
    <t>помилка в одному й тому самому слові, яке повторюється в диктанті кілька разів, вважається однією помилкою;</t>
  </si>
  <si>
    <t>помилки на одне правило, але в різних словах вважаються різними помилками;</t>
  </si>
  <si>
    <t>негрубими вважаються такі помилки: повторення тієї самої букви в слові; недописування букви в кінці слова (не за правилом); двічі підряд написане те саме слово в реченні.</t>
  </si>
  <si>
    <t>Дві негрубі помилки; прирівнюються до однієї грубої помилки</t>
  </si>
  <si>
    <t>чотири охайні виправлення (неправильне написання на правильне) прирівнюються до однієї помилки;</t>
  </si>
  <si>
    <t>орфографічні та пунктуаційні помилки на невивчені правила виправляються, але не враховуються (якщо відповідні слова не були виписані на дошку під час диктанту, а розділові знаки не диктувалися вчителем).</t>
  </si>
  <si>
    <t>МАТЕМАТИКА:</t>
  </si>
  <si>
    <t>Обчислювальні навички</t>
  </si>
  <si>
    <t>"+"</t>
  </si>
  <si>
    <t>"-"</t>
  </si>
  <si>
    <t>"/"</t>
  </si>
  <si>
    <t>Задача №1</t>
  </si>
  <si>
    <t>Правильне розв'язання</t>
  </si>
  <si>
    <t>визначення типу задачі</t>
  </si>
  <si>
    <t>пропуск дії</t>
  </si>
  <si>
    <t>неправильний добір дії</t>
  </si>
  <si>
    <t>зайва дія</t>
  </si>
  <si>
    <t>Задача №2</t>
  </si>
  <si>
    <t>Задача №3</t>
  </si>
  <si>
    <t>Властивості, правила, алгоритми</t>
  </si>
  <si>
    <t>Обчислювальні навички:</t>
  </si>
  <si>
    <t>У відповідних колонках ставимо цифрами кількість помилок, яких тдопустився учень.</t>
  </si>
  <si>
    <t>Задачі:</t>
  </si>
  <si>
    <r>
      <t>"Правильне розв'язання"</t>
    </r>
    <r>
      <rPr>
        <sz val="12"/>
        <rFont val="Times New Roman"/>
        <family val="1"/>
      </rPr>
      <t xml:space="preserve"> - якщо учень правильно розв'язав задачу, тоді заповнюємо тільки дану колонку і ставимо знак "+"</t>
    </r>
  </si>
  <si>
    <r>
      <t>"Неправильне розв'язання"</t>
    </r>
    <r>
      <rPr>
        <sz val="12"/>
        <rFont val="Times New Roman"/>
        <family val="1"/>
      </rPr>
      <t xml:space="preserve"> - якщо учень допускається помилок, тоді у відповідному стовбчику ставимо позначку "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>" ящо є помилки, та "</t>
    </r>
    <r>
      <rPr>
        <sz val="14"/>
        <rFont val="Times New Roman"/>
        <family val="1"/>
      </rPr>
      <t>-</t>
    </r>
    <r>
      <rPr>
        <sz val="12"/>
        <rFont val="Times New Roman"/>
        <family val="1"/>
      </rPr>
      <t>" якщо немає відповідної помилки.</t>
    </r>
  </si>
  <si>
    <t>Якщо в к/р є декілька задач, то кожну задачу за поданими параметрами оцінюємо окрем.</t>
  </si>
  <si>
    <t>Властивості, правила, алгоритми:</t>
  </si>
  <si>
    <t>Геометричний матеріал:</t>
  </si>
  <si>
    <r>
      <t>Якщо учень не припустився пормилок, то ставимо позначку "</t>
    </r>
    <r>
      <rPr>
        <b/>
        <sz val="14"/>
        <rFont val="Times New Roman"/>
        <family val="1"/>
      </rPr>
      <t>+</t>
    </r>
    <r>
      <rPr>
        <sz val="12"/>
        <rFont val="Times New Roman"/>
        <family val="1"/>
      </rPr>
      <t>", якщо учень припустився помилок и показав незнання матеріалу, ставимо позначку "</t>
    </r>
    <r>
      <rPr>
        <b/>
        <sz val="14"/>
        <rFont val="Times New Roman"/>
        <family val="1"/>
      </rPr>
      <t>-</t>
    </r>
    <r>
      <rPr>
        <sz val="12"/>
        <rFont val="Times New Roman"/>
        <family val="1"/>
      </rPr>
      <t>"</t>
    </r>
  </si>
  <si>
    <t>коефіціент неадекватності</t>
  </si>
  <si>
    <t>Таблиці моніторингових досліджень  учнів</t>
  </si>
  <si>
    <t>класу</t>
  </si>
  <si>
    <t xml:space="preserve">2013-2014н.р. </t>
  </si>
  <si>
    <t>семестр</t>
  </si>
  <si>
    <t>Повна Адреса</t>
  </si>
  <si>
    <t>(літера класу)</t>
  </si>
  <si>
    <t>(рік навчання)</t>
  </si>
  <si>
    <t>(1 або 2)</t>
  </si>
  <si>
    <t xml:space="preserve">Графічні навички  учнів </t>
  </si>
  <si>
    <t>Диктант</t>
  </si>
  <si>
    <t>Математичних знань та навичок учнів</t>
  </si>
  <si>
    <t>Читання</t>
  </si>
  <si>
    <t>Рівень сформованості</t>
  </si>
  <si>
    <r>
      <t>на</t>
    </r>
    <r>
      <rPr>
        <b/>
        <sz val="16"/>
        <color indexed="10"/>
        <rFont val="Times New Roman"/>
        <family val="1"/>
      </rPr>
      <t xml:space="preserve"> достатньому рівні</t>
    </r>
    <r>
      <rPr>
        <b/>
        <sz val="16"/>
        <rFont val="Times New Roman"/>
        <family val="1"/>
      </rPr>
      <t xml:space="preserve"> - цифру </t>
    </r>
    <r>
      <rPr>
        <b/>
        <sz val="16"/>
        <color indexed="10"/>
        <rFont val="Times New Roman"/>
        <family val="1"/>
      </rPr>
      <t>2</t>
    </r>
    <r>
      <rPr>
        <b/>
        <sz val="16"/>
        <rFont val="Times New Roman"/>
        <family val="1"/>
      </rPr>
      <t xml:space="preserve">, на </t>
    </r>
    <r>
      <rPr>
        <b/>
        <sz val="16"/>
        <color indexed="10"/>
        <rFont val="Times New Roman"/>
        <family val="1"/>
      </rPr>
      <t>середньому рівні</t>
    </r>
    <r>
      <rPr>
        <b/>
        <sz val="16"/>
        <rFont val="Times New Roman"/>
        <family val="1"/>
      </rPr>
      <t xml:space="preserve"> - цифру </t>
    </r>
    <r>
      <rPr>
        <b/>
        <sz val="16"/>
        <color indexed="10"/>
        <rFont val="Times New Roman"/>
        <family val="1"/>
      </rPr>
      <t>3</t>
    </r>
    <r>
      <rPr>
        <b/>
        <sz val="16"/>
        <rFont val="Times New Roman"/>
        <family val="1"/>
      </rPr>
      <t xml:space="preserve">, на </t>
    </r>
    <r>
      <rPr>
        <b/>
        <sz val="16"/>
        <color indexed="10"/>
        <rFont val="Times New Roman"/>
        <family val="1"/>
      </rPr>
      <t>початковому рівні</t>
    </r>
    <r>
      <rPr>
        <b/>
        <sz val="16"/>
        <rFont val="Times New Roman"/>
        <family val="1"/>
      </rPr>
      <t xml:space="preserve"> - цифру </t>
    </r>
    <r>
      <rPr>
        <b/>
        <sz val="16"/>
        <color indexed="10"/>
        <rFont val="Times New Roman"/>
        <family val="1"/>
      </rPr>
      <t>4</t>
    </r>
    <r>
      <rPr>
        <b/>
        <sz val="16"/>
        <rFont val="Times New Roman"/>
        <family val="1"/>
      </rPr>
      <t>.</t>
    </r>
  </si>
  <si>
    <r>
      <t xml:space="preserve">РІВЕНЬ СФОРМОВАНОСТІ - якщо в учня рівень сформованості навички на </t>
    </r>
    <r>
      <rPr>
        <b/>
        <sz val="16"/>
        <color indexed="10"/>
        <rFont val="Times New Roman"/>
        <family val="1"/>
      </rPr>
      <t>високому рівні</t>
    </r>
    <r>
      <rPr>
        <b/>
        <sz val="16"/>
        <rFont val="Times New Roman"/>
        <family val="1"/>
      </rPr>
      <t xml:space="preserve">, то ставимо цифру </t>
    </r>
    <r>
      <rPr>
        <b/>
        <sz val="16"/>
        <color indexed="10"/>
        <rFont val="Times New Roman"/>
        <family val="1"/>
      </rPr>
      <t>1</t>
    </r>
    <r>
      <rPr>
        <b/>
        <sz val="16"/>
        <rFont val="Times New Roman"/>
        <family val="1"/>
      </rPr>
      <t xml:space="preserve">, </t>
    </r>
  </si>
  <si>
    <t>Бондаренко Ілля Андрійович</t>
  </si>
  <si>
    <t>Василевський Тимофій Андрійович</t>
  </si>
  <si>
    <t>Весела Дар’я Олександрівна</t>
  </si>
  <si>
    <t>Водолазов Максим Олександрович</t>
  </si>
  <si>
    <t>Гуменюк Ірина Дмитрівна</t>
  </si>
  <si>
    <t>Джихур Марія Максимівна</t>
  </si>
  <si>
    <t>Захаркін Ярослав Юрійович</t>
  </si>
  <si>
    <t>Карлова Марія Олександрівна</t>
  </si>
  <si>
    <t>Козловська Софія Дмитрівна</t>
  </si>
  <si>
    <t>Ксьондз Назарій Севаст’янович</t>
  </si>
  <si>
    <t>КужельДанило Дмитрович</t>
  </si>
  <si>
    <t>Куштінець Владислава Іванівна</t>
  </si>
  <si>
    <t>Ланцов Денис Станіславович</t>
  </si>
  <si>
    <t>Легкий Анатолій Ігорович</t>
  </si>
  <si>
    <t>Манделіна Марія Антонівна</t>
  </si>
  <si>
    <t>Маньковська Олеся Сергіївна</t>
  </si>
  <si>
    <t>Миндиграл Маргарита Іванівна</t>
  </si>
  <si>
    <t>Михайленко Марія Віталіївна</t>
  </si>
  <si>
    <t>Моісєєва Анна Андріївна</t>
  </si>
  <si>
    <t>Напольських Денис Сергійович</t>
  </si>
  <si>
    <t>Нельга Дмитро Валерійович</t>
  </si>
  <si>
    <t>Окул Кирило Андрійович</t>
  </si>
  <si>
    <t xml:space="preserve">Розіна Аліна Антонівна </t>
  </si>
  <si>
    <t>Савченко Діана Володимирівна</t>
  </si>
  <si>
    <t>Сазоненко Софія Дмитрівна</t>
  </si>
  <si>
    <t>Самарський Єгор Ігорович</t>
  </si>
  <si>
    <t>Сілітрарь Гліб Сергійович</t>
  </si>
  <si>
    <t>Сітало Катерина Сергіївна</t>
  </si>
  <si>
    <t>Слуцький Савелій Олегович</t>
  </si>
  <si>
    <t>Танцюра Віктор Юрійович</t>
  </si>
  <si>
    <t xml:space="preserve">Коляда Давід </t>
  </si>
  <si>
    <t>Фещенко Вероніка</t>
  </si>
  <si>
    <t>Смірнов Євген</t>
  </si>
  <si>
    <t>-</t>
  </si>
  <si>
    <t>=</t>
  </si>
  <si>
    <t>+</t>
  </si>
  <si>
    <t>Коляда Давід Едуардович</t>
  </si>
  <si>
    <t>прибув 06.10.15</t>
  </si>
  <si>
    <t>не встиг</t>
  </si>
  <si>
    <t>нерівність</t>
  </si>
  <si>
    <t>не встигла</t>
  </si>
  <si>
    <t>Коробова,3</t>
  </si>
  <si>
    <t>А</t>
  </si>
  <si>
    <t>ч</t>
  </si>
  <si>
    <t>ж</t>
  </si>
  <si>
    <t>Ч</t>
  </si>
  <si>
    <t>Ж</t>
  </si>
  <si>
    <t xml:space="preserve">2016-2017н.р.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</si>
</sst>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indexed="14"/>
      <name val="Times New Roman"/>
      <family val="1"/>
    </font>
    <font>
      <sz val="18"/>
      <color indexed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2"/>
      <name val="Arial"/>
      <family val="2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b/>
      <sz val="11"/>
      <name val="Arial"/>
      <family val="2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0" fillId="0" borderId="0" xfId="0" applyAlignment="1">
      <alignment/>
    </xf>
    <xf numFmtId="0" fontId="20" fillId="10" borderId="0" xfId="0" applyFont="1" applyFill="1" applyAlignment="1">
      <alignment/>
    </xf>
    <xf numFmtId="0" fontId="0" fillId="10" borderId="0" xfId="0" applyFill="1" applyAlignment="1">
      <alignment/>
    </xf>
    <xf numFmtId="0" fontId="20" fillId="10" borderId="0" xfId="0" applyFont="1" applyFill="1" applyBorder="1" applyAlignment="1">
      <alignment/>
    </xf>
    <xf numFmtId="0" fontId="0" fillId="22" borderId="10" xfId="0" applyFill="1" applyBorder="1" applyAlignment="1">
      <alignment textRotation="90" wrapText="1"/>
    </xf>
    <xf numFmtId="170" fontId="0" fillId="22" borderId="11" xfId="43" applyFont="1" applyFill="1" applyBorder="1" applyAlignment="1">
      <alignment/>
    </xf>
    <xf numFmtId="170" fontId="0" fillId="22" borderId="0" xfId="43" applyFont="1" applyFill="1" applyBorder="1" applyAlignment="1">
      <alignment/>
    </xf>
    <xf numFmtId="0" fontId="0" fillId="10" borderId="12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2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5" fillId="24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0" fillId="22" borderId="14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20" fillId="22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0" fontId="23" fillId="25" borderId="0" xfId="0" applyFont="1" applyFill="1" applyAlignment="1">
      <alignment/>
    </xf>
    <xf numFmtId="0" fontId="29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28" fillId="25" borderId="15" xfId="0" applyFont="1" applyFill="1" applyBorder="1" applyAlignment="1">
      <alignment horizontal="center" vertical="center" textRotation="90" wrapText="1"/>
    </xf>
    <xf numFmtId="0" fontId="28" fillId="25" borderId="10" xfId="0" applyFont="1" applyFill="1" applyBorder="1" applyAlignment="1">
      <alignment horizontal="center" vertical="center" textRotation="90" wrapText="1"/>
    </xf>
    <xf numFmtId="0" fontId="28" fillId="25" borderId="10" xfId="0" applyFont="1" applyFill="1" applyBorder="1" applyAlignment="1">
      <alignment horizontal="center" textRotation="90" wrapText="1"/>
    </xf>
    <xf numFmtId="0" fontId="23" fillId="14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0" fillId="10" borderId="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20" fillId="11" borderId="10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9" fillId="0" borderId="0" xfId="0" applyFont="1" applyAlignment="1">
      <alignment/>
    </xf>
    <xf numFmtId="0" fontId="29" fillId="10" borderId="0" xfId="0" applyFont="1" applyFill="1" applyAlignment="1">
      <alignment/>
    </xf>
    <xf numFmtId="0" fontId="23" fillId="1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26" borderId="10" xfId="0" applyFont="1" applyFill="1" applyBorder="1" applyAlignment="1">
      <alignment horizontal="left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23" fillId="0" borderId="18" xfId="0" applyFont="1" applyBorder="1" applyAlignment="1">
      <alignment vertical="center"/>
    </xf>
    <xf numFmtId="0" fontId="23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4" fontId="23" fillId="0" borderId="17" xfId="0" applyNumberFormat="1" applyFont="1" applyBorder="1" applyAlignment="1">
      <alignment vertical="center" wrapText="1"/>
    </xf>
    <xf numFmtId="14" fontId="23" fillId="0" borderId="18" xfId="0" applyNumberFormat="1" applyFont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0" fillId="26" borderId="10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/>
    </xf>
    <xf numFmtId="0" fontId="25" fillId="26" borderId="13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 wrapText="1"/>
    </xf>
    <xf numFmtId="0" fontId="0" fillId="22" borderId="21" xfId="0" applyFont="1" applyFill="1" applyBorder="1" applyAlignment="1">
      <alignment horizontal="center" wrapText="1"/>
    </xf>
    <xf numFmtId="0" fontId="0" fillId="22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 vertical="center" wrapText="1"/>
    </xf>
    <xf numFmtId="0" fontId="22" fillId="10" borderId="20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2" fillId="10" borderId="13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170" fontId="0" fillId="22" borderId="13" xfId="43" applyFont="1" applyFill="1" applyBorder="1" applyAlignment="1">
      <alignment horizontal="center" textRotation="90" wrapText="1"/>
    </xf>
    <xf numFmtId="170" fontId="0" fillId="22" borderId="12" xfId="43" applyFont="1" applyFill="1" applyBorder="1" applyAlignment="1">
      <alignment horizontal="center" textRotation="90" wrapText="1"/>
    </xf>
    <xf numFmtId="170" fontId="0" fillId="22" borderId="20" xfId="43" applyFont="1" applyFill="1" applyBorder="1" applyAlignment="1">
      <alignment horizontal="center" textRotation="90" wrapText="1"/>
    </xf>
    <xf numFmtId="0" fontId="22" fillId="22" borderId="13" xfId="0" applyFont="1" applyFill="1" applyBorder="1" applyAlignment="1">
      <alignment horizontal="center" textRotation="90"/>
    </xf>
    <xf numFmtId="0" fontId="22" fillId="22" borderId="12" xfId="0" applyFont="1" applyFill="1" applyBorder="1" applyAlignment="1">
      <alignment horizontal="center" textRotation="90"/>
    </xf>
    <xf numFmtId="0" fontId="22" fillId="22" borderId="20" xfId="0" applyFont="1" applyFill="1" applyBorder="1" applyAlignment="1">
      <alignment horizontal="center" textRotation="90"/>
    </xf>
    <xf numFmtId="0" fontId="22" fillId="27" borderId="21" xfId="0" applyFont="1" applyFill="1" applyBorder="1" applyAlignment="1">
      <alignment horizontal="center"/>
    </xf>
    <xf numFmtId="0" fontId="27" fillId="22" borderId="13" xfId="0" applyFont="1" applyFill="1" applyBorder="1" applyAlignment="1">
      <alignment horizontal="center" textRotation="90" wrapText="1"/>
    </xf>
    <xf numFmtId="0" fontId="27" fillId="22" borderId="12" xfId="0" applyFont="1" applyFill="1" applyBorder="1" applyAlignment="1">
      <alignment horizontal="center" textRotation="90" wrapText="1"/>
    </xf>
    <xf numFmtId="0" fontId="27" fillId="22" borderId="20" xfId="0" applyFont="1" applyFill="1" applyBorder="1" applyAlignment="1">
      <alignment horizontal="center" textRotation="90" wrapText="1"/>
    </xf>
    <xf numFmtId="0" fontId="45" fillId="0" borderId="0" xfId="0" applyFont="1" applyBorder="1" applyAlignment="1">
      <alignment/>
    </xf>
    <xf numFmtId="0" fontId="25" fillId="10" borderId="14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10" borderId="15" xfId="0" applyFont="1" applyFill="1" applyBorder="1" applyAlignment="1">
      <alignment horizontal="center"/>
    </xf>
    <xf numFmtId="0" fontId="24" fillId="7" borderId="14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/>
    </xf>
    <xf numFmtId="0" fontId="24" fillId="11" borderId="14" xfId="0" applyFont="1" applyFill="1" applyBorder="1" applyAlignment="1">
      <alignment horizontal="center"/>
    </xf>
    <xf numFmtId="0" fontId="24" fillId="11" borderId="21" xfId="0" applyFont="1" applyFill="1" applyBorder="1" applyAlignment="1">
      <alignment horizontal="center"/>
    </xf>
    <xf numFmtId="0" fontId="24" fillId="11" borderId="15" xfId="0" applyFont="1" applyFill="1" applyBorder="1" applyAlignment="1">
      <alignment horizontal="center"/>
    </xf>
    <xf numFmtId="0" fontId="35" fillId="19" borderId="13" xfId="0" applyFont="1" applyFill="1" applyBorder="1" applyAlignment="1">
      <alignment horizontal="center" wrapText="1"/>
    </xf>
    <xf numFmtId="0" fontId="35" fillId="19" borderId="20" xfId="0" applyFont="1" applyFill="1" applyBorder="1" applyAlignment="1">
      <alignment horizontal="center" wrapText="1"/>
    </xf>
    <xf numFmtId="0" fontId="20" fillId="10" borderId="14" xfId="0" applyFont="1" applyFill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20" fillId="10" borderId="15" xfId="0" applyFont="1" applyFill="1" applyBorder="1" applyAlignment="1">
      <alignment horizontal="center"/>
    </xf>
    <xf numFmtId="0" fontId="24" fillId="11" borderId="22" xfId="0" applyFont="1" applyFill="1" applyBorder="1" applyAlignment="1">
      <alignment horizontal="center"/>
    </xf>
    <xf numFmtId="0" fontId="24" fillId="11" borderId="23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8" fillId="25" borderId="10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 vertical="center" wrapText="1"/>
    </xf>
    <xf numFmtId="0" fontId="40" fillId="18" borderId="13" xfId="0" applyFont="1" applyFill="1" applyBorder="1" applyAlignment="1">
      <alignment horizontal="center" textRotation="90" wrapText="1"/>
    </xf>
    <xf numFmtId="0" fontId="40" fillId="18" borderId="12" xfId="0" applyFont="1" applyFill="1" applyBorder="1" applyAlignment="1">
      <alignment horizontal="center" textRotation="90" wrapText="1"/>
    </xf>
    <xf numFmtId="0" fontId="40" fillId="18" borderId="20" xfId="0" applyFont="1" applyFill="1" applyBorder="1" applyAlignment="1">
      <alignment horizontal="center" textRotation="90" wrapText="1"/>
    </xf>
    <xf numFmtId="0" fontId="40" fillId="14" borderId="10" xfId="0" applyFont="1" applyFill="1" applyBorder="1" applyAlignment="1">
      <alignment horizontal="center" textRotation="90" wrapText="1"/>
    </xf>
    <xf numFmtId="0" fontId="24" fillId="10" borderId="13" xfId="0" applyFont="1" applyFill="1" applyBorder="1" applyAlignment="1">
      <alignment horizontal="center" textRotation="90" wrapText="1"/>
    </xf>
    <xf numFmtId="0" fontId="24" fillId="10" borderId="12" xfId="0" applyFont="1" applyFill="1" applyBorder="1" applyAlignment="1">
      <alignment horizontal="center" textRotation="90" wrapText="1"/>
    </xf>
    <xf numFmtId="0" fontId="24" fillId="10" borderId="20" xfId="0" applyFont="1" applyFill="1" applyBorder="1" applyAlignment="1">
      <alignment horizontal="center" textRotation="90" wrapText="1"/>
    </xf>
    <xf numFmtId="0" fontId="28" fillId="7" borderId="10" xfId="0" applyFont="1" applyFill="1" applyBorder="1" applyAlignment="1">
      <alignment horizontal="center" textRotation="90" wrapText="1"/>
    </xf>
    <xf numFmtId="0" fontId="28" fillId="22" borderId="10" xfId="0" applyFont="1" applyFill="1" applyBorder="1" applyAlignment="1">
      <alignment horizontal="center" wrapText="1"/>
    </xf>
    <xf numFmtId="0" fontId="27" fillId="28" borderId="14" xfId="0" applyFont="1" applyFill="1" applyBorder="1" applyAlignment="1">
      <alignment horizontal="center" wrapText="1"/>
    </xf>
    <xf numFmtId="0" fontId="27" fillId="28" borderId="21" xfId="0" applyFont="1" applyFill="1" applyBorder="1" applyAlignment="1">
      <alignment horizontal="center" wrapText="1"/>
    </xf>
    <xf numFmtId="0" fontId="27" fillId="28" borderId="15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7">
      <selection activeCell="E26" sqref="E26"/>
    </sheetView>
  </sheetViews>
  <sheetFormatPr defaultColWidth="9.00390625" defaultRowHeight="12.75"/>
  <cols>
    <col min="4" max="4" width="34.875" style="0" customWidth="1"/>
    <col min="6" max="6" width="10.125" style="0" bestFit="1" customWidth="1"/>
    <col min="8" max="8" width="13.00390625" style="0" customWidth="1"/>
  </cols>
  <sheetData>
    <row r="1" spans="1:4" ht="15">
      <c r="A1" s="44" t="s">
        <v>99</v>
      </c>
      <c r="C1" s="46"/>
      <c r="D1" t="s">
        <v>151</v>
      </c>
    </row>
    <row r="2" spans="1:52" ht="15.75">
      <c r="A2" s="1" t="s">
        <v>11</v>
      </c>
      <c r="B2" s="1">
        <v>96</v>
      </c>
      <c r="C2" s="47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10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5"/>
      <c r="AB2" s="42"/>
      <c r="AC2" s="5"/>
      <c r="AD2" s="5"/>
      <c r="AE2" s="5"/>
      <c r="AF2" s="4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10" ht="15">
      <c r="A3" s="44" t="s">
        <v>95</v>
      </c>
      <c r="E3" s="46">
        <v>3</v>
      </c>
      <c r="F3" s="44" t="s">
        <v>96</v>
      </c>
      <c r="G3" s="46" t="s">
        <v>152</v>
      </c>
      <c r="H3" s="48" t="s">
        <v>157</v>
      </c>
      <c r="I3" s="46">
        <v>1</v>
      </c>
      <c r="J3" s="43" t="s">
        <v>98</v>
      </c>
    </row>
    <row r="4" spans="5:9" ht="12.75">
      <c r="E4" t="s">
        <v>101</v>
      </c>
      <c r="G4" t="s">
        <v>100</v>
      </c>
      <c r="I4" t="s">
        <v>102</v>
      </c>
    </row>
    <row r="5" spans="1:8" ht="12.75">
      <c r="A5" s="71" t="s">
        <v>3</v>
      </c>
      <c r="B5" s="72" t="s">
        <v>4</v>
      </c>
      <c r="C5" s="72" t="s">
        <v>5</v>
      </c>
      <c r="D5" s="71" t="s">
        <v>6</v>
      </c>
      <c r="E5" s="71" t="s">
        <v>7</v>
      </c>
      <c r="F5" s="71" t="s">
        <v>8</v>
      </c>
      <c r="G5" s="71" t="s">
        <v>9</v>
      </c>
      <c r="H5" s="71" t="s">
        <v>10</v>
      </c>
    </row>
    <row r="6" spans="1:8" ht="18" customHeight="1" thickBot="1">
      <c r="A6" s="71"/>
      <c r="B6" s="73"/>
      <c r="C6" s="73"/>
      <c r="D6" s="71"/>
      <c r="E6" s="71"/>
      <c r="F6" s="71"/>
      <c r="G6" s="71"/>
      <c r="H6" s="71"/>
    </row>
    <row r="7" spans="1:8" ht="13.5" thickBot="1">
      <c r="A7">
        <v>1</v>
      </c>
      <c r="B7">
        <f>C$2</f>
        <v>0</v>
      </c>
      <c r="D7" s="61" t="s">
        <v>110</v>
      </c>
      <c r="E7" t="s">
        <v>153</v>
      </c>
      <c r="F7" s="67">
        <v>39559</v>
      </c>
      <c r="G7">
        <f>E$3</f>
        <v>3</v>
      </c>
      <c r="H7" t="str">
        <f>G$3</f>
        <v>А</v>
      </c>
    </row>
    <row r="8" spans="1:8" ht="13.5" thickBot="1">
      <c r="A8">
        <v>2</v>
      </c>
      <c r="B8">
        <f aca="true" t="shared" si="0" ref="B8:B47">C$2</f>
        <v>0</v>
      </c>
      <c r="D8" s="62" t="s">
        <v>111</v>
      </c>
      <c r="E8" t="s">
        <v>153</v>
      </c>
      <c r="F8" s="68">
        <v>39574</v>
      </c>
      <c r="G8">
        <f aca="true" t="shared" si="1" ref="G8:G47">E$3</f>
        <v>3</v>
      </c>
      <c r="H8" t="str">
        <f aca="true" t="shared" si="2" ref="H8:H47">G$3</f>
        <v>А</v>
      </c>
    </row>
    <row r="9" spans="1:8" ht="13.5" thickBot="1">
      <c r="A9">
        <v>3</v>
      </c>
      <c r="B9">
        <f t="shared" si="0"/>
        <v>0</v>
      </c>
      <c r="D9" s="62" t="s">
        <v>112</v>
      </c>
      <c r="E9" t="s">
        <v>154</v>
      </c>
      <c r="F9" s="68">
        <v>39505</v>
      </c>
      <c r="G9">
        <f t="shared" si="1"/>
        <v>3</v>
      </c>
      <c r="H9" t="str">
        <f t="shared" si="2"/>
        <v>А</v>
      </c>
    </row>
    <row r="10" spans="1:8" ht="13.5" thickBot="1">
      <c r="A10">
        <v>4</v>
      </c>
      <c r="B10">
        <f t="shared" si="0"/>
        <v>0</v>
      </c>
      <c r="D10" s="62" t="s">
        <v>113</v>
      </c>
      <c r="E10" t="s">
        <v>153</v>
      </c>
      <c r="F10" s="68">
        <v>39496</v>
      </c>
      <c r="G10">
        <f t="shared" si="1"/>
        <v>3</v>
      </c>
      <c r="H10" t="str">
        <f t="shared" si="2"/>
        <v>А</v>
      </c>
    </row>
    <row r="11" spans="1:8" ht="13.5" thickBot="1">
      <c r="A11">
        <v>5</v>
      </c>
      <c r="B11">
        <f t="shared" si="0"/>
        <v>0</v>
      </c>
      <c r="D11" s="62" t="s">
        <v>114</v>
      </c>
      <c r="E11" t="s">
        <v>154</v>
      </c>
      <c r="F11" s="68">
        <v>39584</v>
      </c>
      <c r="G11">
        <f t="shared" si="1"/>
        <v>3</v>
      </c>
      <c r="H11" t="str">
        <f t="shared" si="2"/>
        <v>А</v>
      </c>
    </row>
    <row r="12" spans="1:8" ht="13.5" thickBot="1">
      <c r="A12">
        <v>6</v>
      </c>
      <c r="B12">
        <f t="shared" si="0"/>
        <v>0</v>
      </c>
      <c r="D12" s="62" t="s">
        <v>115</v>
      </c>
      <c r="E12" t="s">
        <v>154</v>
      </c>
      <c r="F12" s="68">
        <v>39387</v>
      </c>
      <c r="G12">
        <f t="shared" si="1"/>
        <v>3</v>
      </c>
      <c r="H12" t="str">
        <f t="shared" si="2"/>
        <v>А</v>
      </c>
    </row>
    <row r="13" spans="1:8" ht="13.5" thickBot="1">
      <c r="A13">
        <v>7</v>
      </c>
      <c r="B13">
        <f t="shared" si="0"/>
        <v>0</v>
      </c>
      <c r="D13" s="62" t="s">
        <v>116</v>
      </c>
      <c r="E13" t="s">
        <v>153</v>
      </c>
      <c r="F13" s="68">
        <v>39562</v>
      </c>
      <c r="G13">
        <f t="shared" si="1"/>
        <v>3</v>
      </c>
      <c r="H13" t="str">
        <f t="shared" si="2"/>
        <v>А</v>
      </c>
    </row>
    <row r="14" spans="1:8" ht="13.5" thickBot="1">
      <c r="A14">
        <v>8</v>
      </c>
      <c r="B14">
        <f t="shared" si="0"/>
        <v>0</v>
      </c>
      <c r="D14" s="62" t="s">
        <v>117</v>
      </c>
      <c r="E14" t="s">
        <v>154</v>
      </c>
      <c r="F14" s="68">
        <v>39515</v>
      </c>
      <c r="G14">
        <f t="shared" si="1"/>
        <v>3</v>
      </c>
      <c r="H14" t="str">
        <f t="shared" si="2"/>
        <v>А</v>
      </c>
    </row>
    <row r="15" spans="1:8" ht="13.5" thickBot="1">
      <c r="A15">
        <v>9</v>
      </c>
      <c r="B15">
        <f t="shared" si="0"/>
        <v>0</v>
      </c>
      <c r="D15" s="62" t="s">
        <v>118</v>
      </c>
      <c r="E15" t="s">
        <v>154</v>
      </c>
      <c r="F15" s="68">
        <v>39552</v>
      </c>
      <c r="G15">
        <f t="shared" si="1"/>
        <v>3</v>
      </c>
      <c r="H15" t="str">
        <f t="shared" si="2"/>
        <v>А</v>
      </c>
    </row>
    <row r="16" spans="1:8" ht="13.5" thickBot="1">
      <c r="A16">
        <v>12</v>
      </c>
      <c r="B16">
        <f t="shared" si="0"/>
        <v>0</v>
      </c>
      <c r="D16" s="62" t="s">
        <v>120</v>
      </c>
      <c r="E16" t="s">
        <v>155</v>
      </c>
      <c r="F16" s="68">
        <v>39429</v>
      </c>
      <c r="G16">
        <f t="shared" si="1"/>
        <v>3</v>
      </c>
      <c r="H16" t="str">
        <f t="shared" si="2"/>
        <v>А</v>
      </c>
    </row>
    <row r="17" spans="1:8" ht="13.5" thickBot="1">
      <c r="A17">
        <v>13</v>
      </c>
      <c r="B17">
        <f t="shared" si="0"/>
        <v>0</v>
      </c>
      <c r="D17" s="64" t="s">
        <v>121</v>
      </c>
      <c r="E17" t="s">
        <v>156</v>
      </c>
      <c r="F17" s="69">
        <v>39573</v>
      </c>
      <c r="G17">
        <f t="shared" si="1"/>
        <v>3</v>
      </c>
      <c r="H17" t="str">
        <f t="shared" si="2"/>
        <v>А</v>
      </c>
    </row>
    <row r="18" spans="1:8" ht="13.5" thickBot="1">
      <c r="A18">
        <v>14</v>
      </c>
      <c r="B18">
        <f t="shared" si="0"/>
        <v>0</v>
      </c>
      <c r="D18" s="62" t="s">
        <v>122</v>
      </c>
      <c r="E18" t="s">
        <v>153</v>
      </c>
      <c r="F18" s="68">
        <v>39446</v>
      </c>
      <c r="G18">
        <f t="shared" si="1"/>
        <v>3</v>
      </c>
      <c r="H18" t="str">
        <f t="shared" si="2"/>
        <v>А</v>
      </c>
    </row>
    <row r="19" spans="1:8" ht="13.5" thickBot="1">
      <c r="A19">
        <v>15</v>
      </c>
      <c r="B19">
        <f t="shared" si="0"/>
        <v>0</v>
      </c>
      <c r="D19" s="62" t="s">
        <v>123</v>
      </c>
      <c r="E19" t="s">
        <v>153</v>
      </c>
      <c r="F19" s="68">
        <v>39852</v>
      </c>
      <c r="G19">
        <f t="shared" si="1"/>
        <v>3</v>
      </c>
      <c r="H19" t="str">
        <f t="shared" si="2"/>
        <v>А</v>
      </c>
    </row>
    <row r="20" spans="1:8" ht="13.5" thickBot="1">
      <c r="A20">
        <v>16</v>
      </c>
      <c r="B20">
        <f t="shared" si="0"/>
        <v>0</v>
      </c>
      <c r="D20" s="62" t="s">
        <v>124</v>
      </c>
      <c r="E20" t="s">
        <v>154</v>
      </c>
      <c r="F20" s="68">
        <v>39595</v>
      </c>
      <c r="G20">
        <f t="shared" si="1"/>
        <v>3</v>
      </c>
      <c r="H20" t="str">
        <f t="shared" si="2"/>
        <v>А</v>
      </c>
    </row>
    <row r="21" spans="1:8" ht="13.5" thickBot="1">
      <c r="A21">
        <v>17</v>
      </c>
      <c r="B21">
        <f t="shared" si="0"/>
        <v>0</v>
      </c>
      <c r="D21" s="62" t="s">
        <v>125</v>
      </c>
      <c r="E21" t="s">
        <v>154</v>
      </c>
      <c r="F21" s="68">
        <v>39700</v>
      </c>
      <c r="G21">
        <f t="shared" si="1"/>
        <v>3</v>
      </c>
      <c r="H21" t="str">
        <f t="shared" si="2"/>
        <v>А</v>
      </c>
    </row>
    <row r="22" spans="1:8" ht="13.5" thickBot="1">
      <c r="A22">
        <v>18</v>
      </c>
      <c r="B22">
        <f t="shared" si="0"/>
        <v>0</v>
      </c>
      <c r="D22" s="62" t="s">
        <v>126</v>
      </c>
      <c r="E22" t="s">
        <v>154</v>
      </c>
      <c r="F22" s="68">
        <v>39379</v>
      </c>
      <c r="G22">
        <f t="shared" si="1"/>
        <v>3</v>
      </c>
      <c r="H22" t="str">
        <f t="shared" si="2"/>
        <v>А</v>
      </c>
    </row>
    <row r="23" spans="1:8" ht="13.5" thickBot="1">
      <c r="A23">
        <v>19</v>
      </c>
      <c r="B23">
        <f t="shared" si="0"/>
        <v>0</v>
      </c>
      <c r="D23" s="62" t="s">
        <v>127</v>
      </c>
      <c r="E23" t="s">
        <v>154</v>
      </c>
      <c r="F23" s="68">
        <v>39616</v>
      </c>
      <c r="G23">
        <f t="shared" si="1"/>
        <v>3</v>
      </c>
      <c r="H23" t="str">
        <f t="shared" si="2"/>
        <v>А</v>
      </c>
    </row>
    <row r="24" spans="1:8" ht="13.5" thickBot="1">
      <c r="A24">
        <v>20</v>
      </c>
      <c r="B24">
        <f t="shared" si="0"/>
        <v>0</v>
      </c>
      <c r="D24" s="62" t="s">
        <v>128</v>
      </c>
      <c r="E24" t="s">
        <v>154</v>
      </c>
      <c r="F24" s="68">
        <v>39517</v>
      </c>
      <c r="G24">
        <f t="shared" si="1"/>
        <v>3</v>
      </c>
      <c r="H24" t="str">
        <f t="shared" si="2"/>
        <v>А</v>
      </c>
    </row>
    <row r="25" spans="1:8" ht="13.5" thickBot="1">
      <c r="A25">
        <v>21</v>
      </c>
      <c r="B25">
        <f t="shared" si="0"/>
        <v>0</v>
      </c>
      <c r="D25" s="62" t="s">
        <v>129</v>
      </c>
      <c r="E25" t="s">
        <v>153</v>
      </c>
      <c r="F25" s="68">
        <v>39510</v>
      </c>
      <c r="G25">
        <f t="shared" si="1"/>
        <v>3</v>
      </c>
      <c r="H25" t="str">
        <f t="shared" si="2"/>
        <v>А</v>
      </c>
    </row>
    <row r="26" spans="1:8" ht="13.5" thickBot="1">
      <c r="A26">
        <v>22</v>
      </c>
      <c r="B26">
        <f t="shared" si="0"/>
        <v>0</v>
      </c>
      <c r="D26" s="62" t="s">
        <v>130</v>
      </c>
      <c r="E26" t="s">
        <v>153</v>
      </c>
      <c r="F26" s="68">
        <v>39213</v>
      </c>
      <c r="G26">
        <f t="shared" si="1"/>
        <v>3</v>
      </c>
      <c r="H26" t="str">
        <f t="shared" si="2"/>
        <v>А</v>
      </c>
    </row>
    <row r="27" spans="1:8" ht="13.5" thickBot="1">
      <c r="A27">
        <v>23</v>
      </c>
      <c r="B27">
        <f t="shared" si="0"/>
        <v>0</v>
      </c>
      <c r="D27" s="62" t="s">
        <v>131</v>
      </c>
      <c r="E27" t="s">
        <v>153</v>
      </c>
      <c r="F27" s="68">
        <v>39320</v>
      </c>
      <c r="G27">
        <f t="shared" si="1"/>
        <v>3</v>
      </c>
      <c r="H27" t="str">
        <f t="shared" si="2"/>
        <v>А</v>
      </c>
    </row>
    <row r="28" spans="1:8" ht="13.5" thickBot="1">
      <c r="A28">
        <v>24</v>
      </c>
      <c r="B28">
        <f t="shared" si="0"/>
        <v>0</v>
      </c>
      <c r="D28" s="62" t="s">
        <v>132</v>
      </c>
      <c r="E28" t="s">
        <v>154</v>
      </c>
      <c r="F28" s="68">
        <v>39587</v>
      </c>
      <c r="G28">
        <f t="shared" si="1"/>
        <v>3</v>
      </c>
      <c r="H28" t="str">
        <f t="shared" si="2"/>
        <v>А</v>
      </c>
    </row>
    <row r="29" spans="1:8" ht="13.5" thickBot="1">
      <c r="A29">
        <v>25</v>
      </c>
      <c r="B29">
        <f t="shared" si="0"/>
        <v>0</v>
      </c>
      <c r="D29" s="62" t="s">
        <v>133</v>
      </c>
      <c r="E29" t="s">
        <v>154</v>
      </c>
      <c r="F29" s="68">
        <v>39483</v>
      </c>
      <c r="G29">
        <f t="shared" si="1"/>
        <v>3</v>
      </c>
      <c r="H29" t="str">
        <f t="shared" si="2"/>
        <v>А</v>
      </c>
    </row>
    <row r="30" spans="1:8" ht="13.5" thickBot="1">
      <c r="A30">
        <v>27</v>
      </c>
      <c r="B30">
        <f t="shared" si="0"/>
        <v>0</v>
      </c>
      <c r="D30" s="62" t="s">
        <v>135</v>
      </c>
      <c r="E30" t="s">
        <v>153</v>
      </c>
      <c r="F30" s="68">
        <v>39246</v>
      </c>
      <c r="G30">
        <f t="shared" si="1"/>
        <v>3</v>
      </c>
      <c r="H30" t="str">
        <f t="shared" si="2"/>
        <v>А</v>
      </c>
    </row>
    <row r="31" spans="1:8" ht="13.5" thickBot="1">
      <c r="A31">
        <v>28</v>
      </c>
      <c r="B31">
        <f t="shared" si="0"/>
        <v>0</v>
      </c>
      <c r="D31" s="62" t="s">
        <v>136</v>
      </c>
      <c r="E31" t="s">
        <v>153</v>
      </c>
      <c r="F31" s="68">
        <v>39248</v>
      </c>
      <c r="G31">
        <f t="shared" si="1"/>
        <v>3</v>
      </c>
      <c r="H31" t="str">
        <f t="shared" si="2"/>
        <v>А</v>
      </c>
    </row>
    <row r="32" spans="1:8" ht="13.5" thickBot="1">
      <c r="A32">
        <v>29</v>
      </c>
      <c r="B32">
        <f t="shared" si="0"/>
        <v>0</v>
      </c>
      <c r="D32" s="62" t="s">
        <v>137</v>
      </c>
      <c r="E32" t="s">
        <v>154</v>
      </c>
      <c r="F32" s="68">
        <v>39470</v>
      </c>
      <c r="G32">
        <f t="shared" si="1"/>
        <v>3</v>
      </c>
      <c r="H32" t="str">
        <f t="shared" si="2"/>
        <v>А</v>
      </c>
    </row>
    <row r="33" spans="1:8" ht="13.5" thickBot="1">
      <c r="A33">
        <v>30</v>
      </c>
      <c r="B33">
        <f t="shared" si="0"/>
        <v>0</v>
      </c>
      <c r="D33" s="62" t="s">
        <v>138</v>
      </c>
      <c r="E33" t="s">
        <v>153</v>
      </c>
      <c r="F33" s="68">
        <v>39429</v>
      </c>
      <c r="G33">
        <f t="shared" si="1"/>
        <v>3</v>
      </c>
      <c r="H33" t="str">
        <f t="shared" si="2"/>
        <v>А</v>
      </c>
    </row>
    <row r="34" spans="1:8" ht="13.5" thickBot="1">
      <c r="A34">
        <v>31</v>
      </c>
      <c r="B34">
        <f t="shared" si="0"/>
        <v>0</v>
      </c>
      <c r="D34" s="62" t="s">
        <v>142</v>
      </c>
      <c r="E34" t="s">
        <v>155</v>
      </c>
      <c r="F34" s="68">
        <v>39270</v>
      </c>
      <c r="G34">
        <f t="shared" si="1"/>
        <v>3</v>
      </c>
      <c r="H34" t="str">
        <f t="shared" si="2"/>
        <v>А</v>
      </c>
    </row>
    <row r="35" spans="1:8" ht="13.5" thickBot="1">
      <c r="A35">
        <v>32</v>
      </c>
      <c r="B35">
        <f t="shared" si="0"/>
        <v>0</v>
      </c>
      <c r="D35" s="62" t="s">
        <v>139</v>
      </c>
      <c r="E35" t="s">
        <v>155</v>
      </c>
      <c r="F35" s="69">
        <v>39362</v>
      </c>
      <c r="G35">
        <f t="shared" si="1"/>
        <v>3</v>
      </c>
      <c r="H35" t="str">
        <f t="shared" si="2"/>
        <v>А</v>
      </c>
    </row>
    <row r="36" spans="1:8" ht="12.75">
      <c r="A36">
        <v>33</v>
      </c>
      <c r="B36">
        <f t="shared" si="0"/>
        <v>0</v>
      </c>
      <c r="D36" s="65" t="s">
        <v>141</v>
      </c>
      <c r="E36" t="s">
        <v>156</v>
      </c>
      <c r="F36" s="69">
        <v>39620</v>
      </c>
      <c r="G36">
        <f t="shared" si="1"/>
        <v>3</v>
      </c>
      <c r="H36" t="str">
        <f t="shared" si="2"/>
        <v>А</v>
      </c>
    </row>
    <row r="37" spans="1:8" ht="12.75">
      <c r="A37">
        <v>34</v>
      </c>
      <c r="B37">
        <f t="shared" si="0"/>
        <v>0</v>
      </c>
      <c r="G37">
        <f t="shared" si="1"/>
        <v>3</v>
      </c>
      <c r="H37" t="str">
        <f t="shared" si="2"/>
        <v>А</v>
      </c>
    </row>
    <row r="38" spans="1:8" ht="12.75">
      <c r="A38">
        <v>35</v>
      </c>
      <c r="B38">
        <f t="shared" si="0"/>
        <v>0</v>
      </c>
      <c r="G38">
        <f t="shared" si="1"/>
        <v>3</v>
      </c>
      <c r="H38" t="str">
        <f t="shared" si="2"/>
        <v>А</v>
      </c>
    </row>
    <row r="39" spans="1:8" ht="12.75">
      <c r="A39">
        <v>36</v>
      </c>
      <c r="B39">
        <f t="shared" si="0"/>
        <v>0</v>
      </c>
      <c r="G39">
        <f t="shared" si="1"/>
        <v>3</v>
      </c>
      <c r="H39" t="str">
        <f t="shared" si="2"/>
        <v>А</v>
      </c>
    </row>
    <row r="40" spans="1:8" ht="12.75">
      <c r="A40">
        <v>37</v>
      </c>
      <c r="B40">
        <f t="shared" si="0"/>
        <v>0</v>
      </c>
      <c r="G40">
        <f t="shared" si="1"/>
        <v>3</v>
      </c>
      <c r="H40" t="str">
        <f t="shared" si="2"/>
        <v>А</v>
      </c>
    </row>
    <row r="41" spans="1:8" ht="12.75">
      <c r="A41">
        <v>38</v>
      </c>
      <c r="B41">
        <f t="shared" si="0"/>
        <v>0</v>
      </c>
      <c r="G41">
        <f t="shared" si="1"/>
        <v>3</v>
      </c>
      <c r="H41" t="str">
        <f t="shared" si="2"/>
        <v>А</v>
      </c>
    </row>
    <row r="42" spans="1:8" ht="12.75">
      <c r="A42">
        <v>39</v>
      </c>
      <c r="B42">
        <f t="shared" si="0"/>
        <v>0</v>
      </c>
      <c r="G42">
        <f t="shared" si="1"/>
        <v>3</v>
      </c>
      <c r="H42" t="str">
        <f t="shared" si="2"/>
        <v>А</v>
      </c>
    </row>
    <row r="43" spans="1:8" ht="12.75">
      <c r="A43">
        <v>40</v>
      </c>
      <c r="B43">
        <f t="shared" si="0"/>
        <v>0</v>
      </c>
      <c r="G43">
        <f t="shared" si="1"/>
        <v>3</v>
      </c>
      <c r="H43" t="str">
        <f t="shared" si="2"/>
        <v>А</v>
      </c>
    </row>
    <row r="44" spans="1:8" ht="12.75">
      <c r="A44">
        <v>41</v>
      </c>
      <c r="B44">
        <f t="shared" si="0"/>
        <v>0</v>
      </c>
      <c r="G44">
        <f t="shared" si="1"/>
        <v>3</v>
      </c>
      <c r="H44" t="str">
        <f t="shared" si="2"/>
        <v>А</v>
      </c>
    </row>
    <row r="45" spans="1:8" ht="12.75">
      <c r="A45">
        <v>42</v>
      </c>
      <c r="B45">
        <f t="shared" si="0"/>
        <v>0</v>
      </c>
      <c r="G45">
        <f t="shared" si="1"/>
        <v>3</v>
      </c>
      <c r="H45" t="str">
        <f t="shared" si="2"/>
        <v>А</v>
      </c>
    </row>
    <row r="46" spans="1:8" ht="12.75">
      <c r="A46">
        <v>43</v>
      </c>
      <c r="B46">
        <f t="shared" si="0"/>
        <v>0</v>
      </c>
      <c r="G46">
        <f t="shared" si="1"/>
        <v>3</v>
      </c>
      <c r="H46" t="str">
        <f t="shared" si="2"/>
        <v>А</v>
      </c>
    </row>
    <row r="47" spans="2:8" ht="12.75">
      <c r="B47">
        <f t="shared" si="0"/>
        <v>0</v>
      </c>
      <c r="G47">
        <f t="shared" si="1"/>
        <v>3</v>
      </c>
      <c r="H47" t="str">
        <f t="shared" si="2"/>
        <v>А</v>
      </c>
    </row>
  </sheetData>
  <sheetProtection/>
  <mergeCells count="8">
    <mergeCell ref="G5:G6"/>
    <mergeCell ref="H5:H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"/>
  <sheetViews>
    <sheetView tabSelected="1" zoomScale="154" zoomScaleNormal="154" zoomScalePageLayoutView="0" workbookViewId="0" topLeftCell="A4">
      <pane xSplit="3" ySplit="4" topLeftCell="I32" activePane="bottomRight" state="frozen"/>
      <selection pane="topLeft" activeCell="A4" sqref="A4"/>
      <selection pane="topRight" activeCell="D4" sqref="D4"/>
      <selection pane="bottomLeft" activeCell="A8" sqref="A8"/>
      <selection pane="bottomRight" activeCell="C33" sqref="C33"/>
    </sheetView>
  </sheetViews>
  <sheetFormatPr defaultColWidth="9.00390625" defaultRowHeight="12.75"/>
  <cols>
    <col min="1" max="1" width="5.00390625" style="0" customWidth="1"/>
    <col min="3" max="3" width="27.00390625" style="0" customWidth="1"/>
    <col min="4" max="4" width="6.25390625" style="0" customWidth="1"/>
    <col min="5" max="6" width="6.875" style="0" customWidth="1"/>
    <col min="7" max="7" width="6.375" style="0" customWidth="1"/>
    <col min="8" max="8" width="7.00390625" style="0" customWidth="1"/>
    <col min="9" max="9" width="10.375" style="0" customWidth="1"/>
    <col min="10" max="10" width="2.375" style="11" customWidth="1"/>
    <col min="11" max="11" width="3.75390625" style="0" customWidth="1"/>
    <col min="12" max="12" width="4.75390625" style="0" customWidth="1"/>
    <col min="13" max="14" width="5.125" style="0" customWidth="1"/>
    <col min="15" max="15" width="9.625" style="0" customWidth="1"/>
    <col min="17" max="17" width="6.625" style="0" customWidth="1"/>
    <col min="18" max="21" width="9.125" style="0" hidden="1" customWidth="1"/>
    <col min="22" max="22" width="6.25390625" style="0" hidden="1" customWidth="1"/>
    <col min="23" max="23" width="6.75390625" style="0" customWidth="1"/>
    <col min="24" max="24" width="3.75390625" style="19" customWidth="1"/>
    <col min="25" max="25" width="9.125" style="52" customWidth="1"/>
    <col min="26" max="26" width="9.625" style="52" customWidth="1"/>
    <col min="27" max="28" width="9.125" style="52" customWidth="1"/>
    <col min="29" max="29" width="5.875" style="52" customWidth="1"/>
    <col min="30" max="30" width="7.00390625" style="52" customWidth="1"/>
    <col min="31" max="31" width="5.875" style="52" customWidth="1"/>
    <col min="32" max="32" width="7.00390625" style="52" customWidth="1"/>
    <col min="33" max="40" width="9.125" style="52" customWidth="1"/>
    <col min="41" max="41" width="6.25390625" style="55" customWidth="1"/>
    <col min="42" max="42" width="6.125" style="55" customWidth="1"/>
    <col min="43" max="44" width="6.25390625" style="55" customWidth="1"/>
  </cols>
  <sheetData>
    <row r="1" spans="1:44" ht="15.75">
      <c r="A1" s="44" t="s">
        <v>99</v>
      </c>
      <c r="C1" s="46">
        <f>СписокДітей!C1</f>
        <v>0</v>
      </c>
      <c r="H1" s="46">
        <f>СписокДітей!I3</f>
        <v>1</v>
      </c>
      <c r="I1" t="s">
        <v>98</v>
      </c>
      <c r="J1" s="10"/>
      <c r="K1" s="3"/>
      <c r="L1" s="3"/>
      <c r="M1" s="3" t="str">
        <f>+N9</f>
        <v>+</v>
      </c>
      <c r="N1" s="3" t="s">
        <v>144</v>
      </c>
      <c r="O1" s="4"/>
      <c r="P1" s="3"/>
      <c r="Q1" s="3"/>
      <c r="R1" s="3"/>
      <c r="S1" s="3"/>
      <c r="T1" s="3"/>
      <c r="U1" s="3"/>
      <c r="V1" s="5"/>
      <c r="W1" s="5"/>
      <c r="X1" s="17"/>
      <c r="Y1" s="51"/>
      <c r="AO1" s="50"/>
      <c r="AP1" s="50"/>
      <c r="AQ1" s="50"/>
      <c r="AR1" s="50"/>
    </row>
    <row r="2" spans="1:44" ht="15.75">
      <c r="A2" s="1" t="s">
        <v>11</v>
      </c>
      <c r="B2" s="1"/>
      <c r="C2" s="47">
        <f>СписокДітей!C2</f>
        <v>0</v>
      </c>
      <c r="D2" s="1"/>
      <c r="E2" s="2"/>
      <c r="F2" s="2"/>
      <c r="G2" s="2"/>
      <c r="H2" s="2"/>
      <c r="I2" s="2"/>
      <c r="J2" s="10"/>
      <c r="K2" s="3"/>
      <c r="L2" s="3"/>
      <c r="M2" s="3"/>
      <c r="N2" s="3"/>
      <c r="O2" s="4"/>
      <c r="P2" s="3"/>
      <c r="Q2" s="3"/>
      <c r="R2" s="3"/>
      <c r="S2" s="3"/>
      <c r="T2" s="3"/>
      <c r="U2" s="3"/>
      <c r="V2" s="5"/>
      <c r="W2" s="42" t="s">
        <v>94</v>
      </c>
      <c r="X2" s="18"/>
      <c r="Y2" s="51"/>
      <c r="AO2" s="50"/>
      <c r="AP2" s="50"/>
      <c r="AQ2" s="50"/>
      <c r="AR2" s="50"/>
    </row>
    <row r="3" spans="1:44" ht="15.75">
      <c r="A3" s="44" t="s">
        <v>95</v>
      </c>
      <c r="E3" s="46">
        <f>СписокДітей!E3</f>
        <v>3</v>
      </c>
      <c r="F3" s="44" t="s">
        <v>96</v>
      </c>
      <c r="G3" s="46" t="str">
        <f>СписокДітей!G3</f>
        <v>А</v>
      </c>
      <c r="H3" s="48" t="s">
        <v>97</v>
      </c>
      <c r="I3" s="2"/>
      <c r="J3" s="12"/>
      <c r="K3" s="3"/>
      <c r="L3" s="3"/>
      <c r="M3" s="3"/>
      <c r="N3" s="3"/>
      <c r="O3" s="4"/>
      <c r="P3" s="3"/>
      <c r="Q3" s="3"/>
      <c r="R3" s="3"/>
      <c r="S3" s="3"/>
      <c r="T3" s="3"/>
      <c r="U3" s="3"/>
      <c r="V3" s="5"/>
      <c r="W3" s="5"/>
      <c r="X3" s="16"/>
      <c r="Y3" s="51"/>
      <c r="AO3" s="50"/>
      <c r="AP3" s="50"/>
      <c r="AQ3" s="50"/>
      <c r="AR3" s="50"/>
    </row>
    <row r="4" spans="1:44" ht="15" customHeight="1">
      <c r="A4" s="3"/>
      <c r="B4" s="49" t="s">
        <v>106</v>
      </c>
      <c r="C4" s="7"/>
      <c r="D4" s="98" t="s">
        <v>23</v>
      </c>
      <c r="E4" s="98"/>
      <c r="F4" s="98"/>
      <c r="G4" s="98"/>
      <c r="H4" s="98"/>
      <c r="I4" s="98"/>
      <c r="J4" s="88"/>
      <c r="K4" s="79" t="s">
        <v>0</v>
      </c>
      <c r="L4" s="79"/>
      <c r="M4" s="79"/>
      <c r="N4" s="79"/>
      <c r="O4" s="80"/>
      <c r="P4" s="80"/>
      <c r="Q4" s="80"/>
      <c r="R4" s="80"/>
      <c r="S4" s="80"/>
      <c r="T4" s="80"/>
      <c r="U4" s="80"/>
      <c r="V4" s="80"/>
      <c r="W4" s="80"/>
      <c r="X4" s="91"/>
      <c r="Y4" s="51"/>
      <c r="AO4" s="53"/>
      <c r="AP4" s="53"/>
      <c r="AQ4" s="53"/>
      <c r="AR4" s="53"/>
    </row>
    <row r="5" spans="1:44" ht="12.75" customHeight="1">
      <c r="A5" s="8"/>
      <c r="B5" s="78"/>
      <c r="C5" s="78"/>
      <c r="D5" s="74" t="s">
        <v>24</v>
      </c>
      <c r="E5" s="74" t="s">
        <v>25</v>
      </c>
      <c r="F5" s="74" t="s">
        <v>26</v>
      </c>
      <c r="G5" s="74" t="s">
        <v>27</v>
      </c>
      <c r="H5" s="81" t="s">
        <v>1</v>
      </c>
      <c r="I5" s="87" t="s">
        <v>22</v>
      </c>
      <c r="J5" s="89"/>
      <c r="K5" s="86" t="s">
        <v>28</v>
      </c>
      <c r="L5" s="86"/>
      <c r="M5" s="86"/>
      <c r="N5" s="86"/>
      <c r="O5" s="81"/>
      <c r="P5" s="81"/>
      <c r="Q5" s="92" t="s">
        <v>35</v>
      </c>
      <c r="R5" s="14"/>
      <c r="S5" s="14"/>
      <c r="T5" s="14"/>
      <c r="U5" s="14"/>
      <c r="V5" s="14"/>
      <c r="W5" s="95" t="s">
        <v>2</v>
      </c>
      <c r="X5" s="91"/>
      <c r="Y5" s="51"/>
      <c r="AO5" s="85"/>
      <c r="AP5" s="85"/>
      <c r="AQ5" s="85"/>
      <c r="AR5" s="85"/>
    </row>
    <row r="6" spans="1:44" ht="30.75" customHeight="1">
      <c r="A6" s="75" t="s">
        <v>3</v>
      </c>
      <c r="B6" s="76" t="s">
        <v>5</v>
      </c>
      <c r="C6" s="63"/>
      <c r="D6" s="74"/>
      <c r="E6" s="74"/>
      <c r="F6" s="74"/>
      <c r="G6" s="74"/>
      <c r="H6" s="81"/>
      <c r="I6" s="87"/>
      <c r="J6" s="89"/>
      <c r="K6" s="82" t="s">
        <v>29</v>
      </c>
      <c r="L6" s="83"/>
      <c r="M6" s="83"/>
      <c r="N6" s="84"/>
      <c r="O6" s="81" t="s">
        <v>30</v>
      </c>
      <c r="P6" s="81" t="s">
        <v>1</v>
      </c>
      <c r="Q6" s="93"/>
      <c r="R6" s="15"/>
      <c r="S6" s="15"/>
      <c r="T6" s="15"/>
      <c r="U6" s="15"/>
      <c r="V6" s="15"/>
      <c r="W6" s="96"/>
      <c r="X6" s="91"/>
      <c r="Y6" s="51"/>
      <c r="AO6" s="54"/>
      <c r="AP6" s="54"/>
      <c r="AQ6" s="54"/>
      <c r="AR6" s="54"/>
    </row>
    <row r="7" spans="1:25" ht="72.75" customHeight="1" thickBot="1">
      <c r="A7" s="75"/>
      <c r="B7" s="77"/>
      <c r="C7" s="60" t="s">
        <v>6</v>
      </c>
      <c r="D7" s="74"/>
      <c r="E7" s="74"/>
      <c r="F7" s="74"/>
      <c r="G7" s="74"/>
      <c r="H7" s="81"/>
      <c r="I7" s="87"/>
      <c r="J7" s="90"/>
      <c r="K7" s="13" t="s">
        <v>31</v>
      </c>
      <c r="L7" s="13" t="s">
        <v>32</v>
      </c>
      <c r="M7" s="13" t="s">
        <v>33</v>
      </c>
      <c r="N7" s="13" t="s">
        <v>34</v>
      </c>
      <c r="O7" s="81"/>
      <c r="P7" s="81"/>
      <c r="Q7" s="94"/>
      <c r="R7" s="15"/>
      <c r="S7" s="15"/>
      <c r="T7" s="15"/>
      <c r="U7" s="15"/>
      <c r="V7" s="15"/>
      <c r="W7" s="97"/>
      <c r="X7" s="91"/>
      <c r="Y7" s="51"/>
    </row>
    <row r="8" spans="1:25" ht="13.5" thickBot="1">
      <c r="A8">
        <v>1</v>
      </c>
      <c r="B8">
        <f>СписокДітей!C7</f>
        <v>0</v>
      </c>
      <c r="C8" s="61" t="s">
        <v>110</v>
      </c>
      <c r="K8" t="s">
        <v>143</v>
      </c>
      <c r="L8" t="s">
        <v>143</v>
      </c>
      <c r="M8" t="s">
        <v>143</v>
      </c>
      <c r="N8" t="s">
        <v>145</v>
      </c>
      <c r="O8">
        <v>3</v>
      </c>
      <c r="P8">
        <v>79</v>
      </c>
      <c r="Q8">
        <v>1</v>
      </c>
      <c r="W8">
        <v>1</v>
      </c>
      <c r="X8" s="18"/>
      <c r="Y8" s="51"/>
    </row>
    <row r="9" spans="1:25" ht="26.25" thickBot="1">
      <c r="A9">
        <v>2</v>
      </c>
      <c r="B9">
        <f>СписокДітей!C8</f>
        <v>0</v>
      </c>
      <c r="C9" s="62" t="s">
        <v>111</v>
      </c>
      <c r="K9" t="s">
        <v>143</v>
      </c>
      <c r="L9" t="s">
        <v>143</v>
      </c>
      <c r="M9" t="s">
        <v>145</v>
      </c>
      <c r="N9" t="s">
        <v>145</v>
      </c>
      <c r="O9">
        <v>2</v>
      </c>
      <c r="P9">
        <v>102</v>
      </c>
      <c r="Q9">
        <v>2</v>
      </c>
      <c r="W9">
        <v>1</v>
      </c>
      <c r="X9" s="18"/>
      <c r="Y9" s="51"/>
    </row>
    <row r="10" spans="1:25" ht="13.5" thickBot="1">
      <c r="A10">
        <v>3</v>
      </c>
      <c r="B10">
        <f>СписокДітей!C9</f>
        <v>0</v>
      </c>
      <c r="C10" s="62" t="s">
        <v>112</v>
      </c>
      <c r="K10" t="s">
        <v>143</v>
      </c>
      <c r="L10" t="s">
        <v>143</v>
      </c>
      <c r="M10" t="s">
        <v>143</v>
      </c>
      <c r="N10" t="s">
        <v>145</v>
      </c>
      <c r="O10">
        <v>2</v>
      </c>
      <c r="P10">
        <v>61</v>
      </c>
      <c r="Q10">
        <v>2</v>
      </c>
      <c r="W10">
        <v>3</v>
      </c>
      <c r="Y10" s="51"/>
    </row>
    <row r="11" spans="1:25" ht="26.25" thickBot="1">
      <c r="A11">
        <v>4</v>
      </c>
      <c r="B11">
        <f>СписокДітей!C10</f>
        <v>0</v>
      </c>
      <c r="C11" s="62" t="s">
        <v>113</v>
      </c>
      <c r="K11" t="s">
        <v>143</v>
      </c>
      <c r="L11" t="s">
        <v>143</v>
      </c>
      <c r="M11" t="s">
        <v>145</v>
      </c>
      <c r="N11" t="s">
        <v>143</v>
      </c>
      <c r="O11">
        <v>3</v>
      </c>
      <c r="P11">
        <v>90</v>
      </c>
      <c r="Q11">
        <v>1</v>
      </c>
      <c r="W11">
        <v>1</v>
      </c>
      <c r="Y11" s="51"/>
    </row>
    <row r="12" spans="1:25" ht="13.5" thickBot="1">
      <c r="A12">
        <v>5</v>
      </c>
      <c r="B12">
        <f>СписокДітей!C11</f>
        <v>0</v>
      </c>
      <c r="C12" s="62" t="s">
        <v>114</v>
      </c>
      <c r="K12" t="s">
        <v>143</v>
      </c>
      <c r="L12" t="s">
        <v>143</v>
      </c>
      <c r="M12" t="s">
        <v>143</v>
      </c>
      <c r="N12" t="s">
        <v>143</v>
      </c>
      <c r="O12">
        <v>3</v>
      </c>
      <c r="P12">
        <v>107</v>
      </c>
      <c r="Q12">
        <v>1</v>
      </c>
      <c r="W12">
        <v>1</v>
      </c>
      <c r="Y12" s="51"/>
    </row>
    <row r="13" spans="1:25" ht="13.5" thickBot="1">
      <c r="A13">
        <v>6</v>
      </c>
      <c r="B13">
        <f>СписокДітей!C12</f>
        <v>0</v>
      </c>
      <c r="C13" s="62" t="s">
        <v>115</v>
      </c>
      <c r="K13" t="s">
        <v>143</v>
      </c>
      <c r="L13" t="s">
        <v>143</v>
      </c>
      <c r="M13" t="s">
        <v>145</v>
      </c>
      <c r="N13" t="s">
        <v>143</v>
      </c>
      <c r="O13">
        <v>3</v>
      </c>
      <c r="P13">
        <v>119</v>
      </c>
      <c r="Q13">
        <v>1</v>
      </c>
      <c r="W13">
        <v>1</v>
      </c>
      <c r="Y13" s="51"/>
    </row>
    <row r="14" spans="1:25" ht="13.5" thickBot="1">
      <c r="A14">
        <v>7</v>
      </c>
      <c r="B14">
        <f>СписокДітей!C13</f>
        <v>0</v>
      </c>
      <c r="C14" s="62" t="s">
        <v>116</v>
      </c>
      <c r="K14" t="s">
        <v>143</v>
      </c>
      <c r="L14" t="s">
        <v>143</v>
      </c>
      <c r="M14" t="s">
        <v>145</v>
      </c>
      <c r="N14" t="s">
        <v>143</v>
      </c>
      <c r="O14">
        <v>3</v>
      </c>
      <c r="P14">
        <v>75</v>
      </c>
      <c r="Q14">
        <v>2</v>
      </c>
      <c r="W14">
        <v>2</v>
      </c>
      <c r="Y14" s="51"/>
    </row>
    <row r="15" spans="1:25" ht="13.5" thickBot="1">
      <c r="A15">
        <v>8</v>
      </c>
      <c r="B15">
        <f>СписокДітей!C14</f>
        <v>0</v>
      </c>
      <c r="C15" s="62" t="s">
        <v>117</v>
      </c>
      <c r="K15" t="s">
        <v>143</v>
      </c>
      <c r="L15" t="s">
        <v>143</v>
      </c>
      <c r="M15" t="s">
        <v>143</v>
      </c>
      <c r="N15" t="s">
        <v>143</v>
      </c>
      <c r="O15">
        <v>3</v>
      </c>
      <c r="P15">
        <v>92</v>
      </c>
      <c r="Q15">
        <v>1</v>
      </c>
      <c r="W15">
        <v>1</v>
      </c>
      <c r="Y15" s="51"/>
    </row>
    <row r="16" spans="1:25" ht="13.5" thickBot="1">
      <c r="A16">
        <v>9</v>
      </c>
      <c r="B16">
        <f>СписокДітей!C15</f>
        <v>0</v>
      </c>
      <c r="C16" s="62" t="s">
        <v>118</v>
      </c>
      <c r="K16" t="s">
        <v>143</v>
      </c>
      <c r="L16" t="s">
        <v>143</v>
      </c>
      <c r="M16" t="s">
        <v>143</v>
      </c>
      <c r="N16" t="s">
        <v>143</v>
      </c>
      <c r="O16">
        <v>3</v>
      </c>
      <c r="P16">
        <v>136</v>
      </c>
      <c r="Q16">
        <v>1</v>
      </c>
      <c r="W16">
        <v>1</v>
      </c>
      <c r="Y16" s="51"/>
    </row>
    <row r="17" spans="1:25" ht="13.5" thickBot="1">
      <c r="A17">
        <v>10</v>
      </c>
      <c r="B17">
        <f>СписокДітей!C16</f>
        <v>0</v>
      </c>
      <c r="C17" s="62" t="s">
        <v>120</v>
      </c>
      <c r="K17" t="s">
        <v>143</v>
      </c>
      <c r="L17" t="s">
        <v>143</v>
      </c>
      <c r="M17" t="s">
        <v>143</v>
      </c>
      <c r="N17" t="s">
        <v>143</v>
      </c>
      <c r="O17">
        <v>3</v>
      </c>
      <c r="P17">
        <v>84</v>
      </c>
      <c r="Q17">
        <v>1</v>
      </c>
      <c r="W17">
        <v>1</v>
      </c>
      <c r="Y17" s="51"/>
    </row>
    <row r="18" spans="1:25" ht="13.5" thickBot="1">
      <c r="A18">
        <v>11</v>
      </c>
      <c r="B18">
        <f>СписокДітей!C17</f>
        <v>0</v>
      </c>
      <c r="C18" s="64" t="s">
        <v>121</v>
      </c>
      <c r="K18" t="s">
        <v>143</v>
      </c>
      <c r="L18" t="s">
        <v>143</v>
      </c>
      <c r="M18" t="s">
        <v>145</v>
      </c>
      <c r="N18" t="s">
        <v>143</v>
      </c>
      <c r="O18">
        <v>2</v>
      </c>
      <c r="P18">
        <v>54</v>
      </c>
      <c r="Q18">
        <v>2</v>
      </c>
      <c r="W18">
        <v>3</v>
      </c>
      <c r="Y18" s="51"/>
    </row>
    <row r="19" spans="1:25" ht="13.5" thickBot="1">
      <c r="A19">
        <v>12</v>
      </c>
      <c r="B19">
        <f>СписокДітей!C18</f>
        <v>0</v>
      </c>
      <c r="C19" s="62" t="s">
        <v>122</v>
      </c>
      <c r="K19" t="s">
        <v>143</v>
      </c>
      <c r="L19" t="s">
        <v>143</v>
      </c>
      <c r="M19" t="s">
        <v>143</v>
      </c>
      <c r="N19" t="s">
        <v>143</v>
      </c>
      <c r="O19">
        <v>3</v>
      </c>
      <c r="P19">
        <v>122</v>
      </c>
      <c r="Q19">
        <v>1</v>
      </c>
      <c r="W19">
        <v>1</v>
      </c>
      <c r="Y19" s="51"/>
    </row>
    <row r="20" spans="1:25" ht="13.5" thickBot="1">
      <c r="A20">
        <v>13</v>
      </c>
      <c r="B20">
        <f>СписокДітей!C19</f>
        <v>0</v>
      </c>
      <c r="C20" s="62" t="s">
        <v>123</v>
      </c>
      <c r="K20" t="s">
        <v>143</v>
      </c>
      <c r="L20" t="s">
        <v>143</v>
      </c>
      <c r="M20" t="s">
        <v>143</v>
      </c>
      <c r="N20" t="s">
        <v>143</v>
      </c>
      <c r="O20">
        <v>3</v>
      </c>
      <c r="P20">
        <v>109</v>
      </c>
      <c r="Q20">
        <v>1</v>
      </c>
      <c r="W20">
        <v>1</v>
      </c>
      <c r="Y20" s="51"/>
    </row>
    <row r="21" spans="1:25" ht="13.5" thickBot="1">
      <c r="A21">
        <v>14</v>
      </c>
      <c r="B21">
        <f>СписокДітей!C20</f>
        <v>0</v>
      </c>
      <c r="C21" s="62" t="s">
        <v>124</v>
      </c>
      <c r="K21" t="s">
        <v>143</v>
      </c>
      <c r="L21" t="s">
        <v>145</v>
      </c>
      <c r="M21" t="s">
        <v>143</v>
      </c>
      <c r="N21" t="s">
        <v>143</v>
      </c>
      <c r="O21">
        <v>2</v>
      </c>
      <c r="P21">
        <v>59</v>
      </c>
      <c r="Q21">
        <v>1</v>
      </c>
      <c r="W21">
        <v>3</v>
      </c>
      <c r="Y21" s="51"/>
    </row>
    <row r="22" spans="1:25" ht="13.5" thickBot="1">
      <c r="A22">
        <v>15</v>
      </c>
      <c r="B22">
        <f>СписокДітей!C21</f>
        <v>0</v>
      </c>
      <c r="C22" s="62" t="s">
        <v>125</v>
      </c>
      <c r="K22" t="s">
        <v>143</v>
      </c>
      <c r="L22" t="s">
        <v>143</v>
      </c>
      <c r="M22" t="s">
        <v>143</v>
      </c>
      <c r="N22" t="s">
        <v>143</v>
      </c>
      <c r="O22">
        <v>3</v>
      </c>
      <c r="P22">
        <v>141</v>
      </c>
      <c r="Q22">
        <v>1</v>
      </c>
      <c r="W22">
        <v>1</v>
      </c>
      <c r="Y22" s="51"/>
    </row>
    <row r="23" spans="1:25" ht="13.5" thickBot="1">
      <c r="A23">
        <v>16</v>
      </c>
      <c r="B23">
        <f>СписокДітей!C22</f>
        <v>0</v>
      </c>
      <c r="C23" s="62" t="s">
        <v>126</v>
      </c>
      <c r="K23" t="s">
        <v>143</v>
      </c>
      <c r="L23" t="s">
        <v>143</v>
      </c>
      <c r="M23" t="s">
        <v>143</v>
      </c>
      <c r="N23" t="s">
        <v>143</v>
      </c>
      <c r="O23">
        <v>3</v>
      </c>
      <c r="P23">
        <v>161</v>
      </c>
      <c r="Q23">
        <v>1</v>
      </c>
      <c r="W23">
        <v>1</v>
      </c>
      <c r="Y23" s="51"/>
    </row>
    <row r="24" spans="1:25" ht="13.5" thickBot="1">
      <c r="A24">
        <v>17</v>
      </c>
      <c r="B24">
        <f>СписокДітей!C23</f>
        <v>0</v>
      </c>
      <c r="C24" s="62" t="s">
        <v>127</v>
      </c>
      <c r="K24" t="s">
        <v>143</v>
      </c>
      <c r="L24" t="s">
        <v>143</v>
      </c>
      <c r="M24" t="s">
        <v>143</v>
      </c>
      <c r="N24" t="s">
        <v>143</v>
      </c>
      <c r="O24">
        <v>3</v>
      </c>
      <c r="P24">
        <v>113</v>
      </c>
      <c r="Q24">
        <v>1</v>
      </c>
      <c r="W24">
        <v>1</v>
      </c>
      <c r="Y24" s="51"/>
    </row>
    <row r="25" spans="1:25" ht="13.5" thickBot="1">
      <c r="A25">
        <v>18</v>
      </c>
      <c r="B25">
        <f>СписокДітей!C24</f>
        <v>0</v>
      </c>
      <c r="C25" s="62" t="s">
        <v>128</v>
      </c>
      <c r="K25" t="s">
        <v>143</v>
      </c>
      <c r="L25" t="s">
        <v>143</v>
      </c>
      <c r="M25" t="s">
        <v>143</v>
      </c>
      <c r="N25" t="s">
        <v>143</v>
      </c>
      <c r="O25">
        <v>3</v>
      </c>
      <c r="P25">
        <v>137</v>
      </c>
      <c r="Q25">
        <v>1</v>
      </c>
      <c r="W25">
        <v>1</v>
      </c>
      <c r="Y25" s="51"/>
    </row>
    <row r="26" spans="1:25" ht="13.5" thickBot="1">
      <c r="A26">
        <v>19</v>
      </c>
      <c r="B26">
        <f>СписокДітей!C25</f>
        <v>0</v>
      </c>
      <c r="C26" s="62" t="s">
        <v>129</v>
      </c>
      <c r="K26" t="s">
        <v>143</v>
      </c>
      <c r="L26" t="s">
        <v>143</v>
      </c>
      <c r="M26" t="s">
        <v>143</v>
      </c>
      <c r="N26" t="s">
        <v>143</v>
      </c>
      <c r="O26">
        <v>3</v>
      </c>
      <c r="P26">
        <v>96</v>
      </c>
      <c r="Q26">
        <v>1</v>
      </c>
      <c r="W26">
        <v>1</v>
      </c>
      <c r="Y26" s="51"/>
    </row>
    <row r="27" spans="1:25" ht="13.5" thickBot="1">
      <c r="A27">
        <v>20</v>
      </c>
      <c r="B27">
        <f>СписокДітей!C26</f>
        <v>0</v>
      </c>
      <c r="C27" s="62" t="s">
        <v>130</v>
      </c>
      <c r="K27" t="s">
        <v>143</v>
      </c>
      <c r="L27" t="s">
        <v>143</v>
      </c>
      <c r="M27" t="s">
        <v>145</v>
      </c>
      <c r="N27" t="s">
        <v>143</v>
      </c>
      <c r="O27">
        <v>3</v>
      </c>
      <c r="P27">
        <v>69</v>
      </c>
      <c r="Q27">
        <v>1</v>
      </c>
      <c r="W27">
        <v>2</v>
      </c>
      <c r="Y27" s="51"/>
    </row>
    <row r="28" spans="1:25" ht="13.5" thickBot="1">
      <c r="A28">
        <v>21</v>
      </c>
      <c r="B28">
        <f>СписокДітей!C27</f>
        <v>0</v>
      </c>
      <c r="C28" s="62" t="s">
        <v>131</v>
      </c>
      <c r="K28" t="s">
        <v>143</v>
      </c>
      <c r="L28" t="s">
        <v>143</v>
      </c>
      <c r="M28" t="s">
        <v>145</v>
      </c>
      <c r="N28" t="s">
        <v>145</v>
      </c>
      <c r="O28">
        <v>2</v>
      </c>
      <c r="P28">
        <v>70</v>
      </c>
      <c r="Q28">
        <v>1</v>
      </c>
      <c r="W28">
        <v>2</v>
      </c>
      <c r="Y28" s="51"/>
    </row>
    <row r="29" spans="1:25" ht="13.5" thickBot="1">
      <c r="A29">
        <v>22</v>
      </c>
      <c r="B29">
        <f>СписокДітей!C28</f>
        <v>0</v>
      </c>
      <c r="C29" s="62" t="s">
        <v>132</v>
      </c>
      <c r="K29" t="s">
        <v>143</v>
      </c>
      <c r="L29" t="s">
        <v>145</v>
      </c>
      <c r="M29" t="s">
        <v>143</v>
      </c>
      <c r="N29" t="s">
        <v>143</v>
      </c>
      <c r="O29">
        <v>3</v>
      </c>
      <c r="P29">
        <v>79</v>
      </c>
      <c r="Q29">
        <v>1</v>
      </c>
      <c r="W29">
        <v>1</v>
      </c>
      <c r="Y29" s="51"/>
    </row>
    <row r="30" spans="1:25" ht="13.5" thickBot="1">
      <c r="A30">
        <v>23</v>
      </c>
      <c r="B30">
        <f>СписокДітей!C29</f>
        <v>0</v>
      </c>
      <c r="C30" s="62" t="s">
        <v>133</v>
      </c>
      <c r="K30" t="s">
        <v>143</v>
      </c>
      <c r="L30" t="s">
        <v>143</v>
      </c>
      <c r="M30" t="s">
        <v>143</v>
      </c>
      <c r="N30" t="s">
        <v>145</v>
      </c>
      <c r="O30">
        <v>3</v>
      </c>
      <c r="P30">
        <v>87</v>
      </c>
      <c r="Q30">
        <v>1</v>
      </c>
      <c r="W30">
        <v>1</v>
      </c>
      <c r="Y30" s="51"/>
    </row>
    <row r="31" spans="1:25" ht="13.5" thickBot="1">
      <c r="A31">
        <v>24</v>
      </c>
      <c r="B31">
        <f>СписокДітей!C30</f>
        <v>0</v>
      </c>
      <c r="C31" s="62" t="s">
        <v>135</v>
      </c>
      <c r="K31" t="s">
        <v>143</v>
      </c>
      <c r="L31" t="s">
        <v>143</v>
      </c>
      <c r="M31" t="s">
        <v>143</v>
      </c>
      <c r="N31" t="s">
        <v>143</v>
      </c>
      <c r="O31">
        <v>3</v>
      </c>
      <c r="P31">
        <v>94</v>
      </c>
      <c r="Q31">
        <v>1</v>
      </c>
      <c r="W31">
        <v>1</v>
      </c>
      <c r="Y31" s="51"/>
    </row>
    <row r="32" spans="1:25" ht="13.5" thickBot="1">
      <c r="A32">
        <v>25</v>
      </c>
      <c r="B32">
        <f>СписокДітей!C31</f>
        <v>0</v>
      </c>
      <c r="C32" s="62" t="s">
        <v>136</v>
      </c>
      <c r="L32" t="s">
        <v>145</v>
      </c>
      <c r="M32" t="s">
        <v>143</v>
      </c>
      <c r="N32" t="s">
        <v>145</v>
      </c>
      <c r="O32">
        <v>3</v>
      </c>
      <c r="P32">
        <v>75</v>
      </c>
      <c r="Q32">
        <v>1</v>
      </c>
      <c r="W32">
        <v>2</v>
      </c>
      <c r="Y32" s="51"/>
    </row>
    <row r="33" spans="1:25" ht="13.5" thickBot="1">
      <c r="A33">
        <v>26</v>
      </c>
      <c r="B33">
        <f>СписокДітей!C32</f>
        <v>0</v>
      </c>
      <c r="C33" s="62" t="s">
        <v>137</v>
      </c>
      <c r="K33" t="s">
        <v>145</v>
      </c>
      <c r="L33" t="s">
        <v>145</v>
      </c>
      <c r="M33" t="s">
        <v>143</v>
      </c>
      <c r="N33" t="s">
        <v>143</v>
      </c>
      <c r="O33">
        <v>2</v>
      </c>
      <c r="P33">
        <v>47</v>
      </c>
      <c r="Q33">
        <v>47</v>
      </c>
      <c r="W33">
        <v>2</v>
      </c>
      <c r="Y33" s="51"/>
    </row>
    <row r="34" spans="1:25" ht="13.5" thickBot="1">
      <c r="A34">
        <v>27</v>
      </c>
      <c r="B34">
        <f>СписокДітей!C33</f>
        <v>0</v>
      </c>
      <c r="C34" s="62" t="s">
        <v>138</v>
      </c>
      <c r="K34" t="s">
        <v>143</v>
      </c>
      <c r="L34" t="s">
        <v>143</v>
      </c>
      <c r="M34" t="s">
        <v>143</v>
      </c>
      <c r="N34" t="s">
        <v>143</v>
      </c>
      <c r="O34">
        <v>3</v>
      </c>
      <c r="P34">
        <v>85</v>
      </c>
      <c r="Q34">
        <v>1</v>
      </c>
      <c r="W34">
        <v>1</v>
      </c>
      <c r="Y34" s="51"/>
    </row>
    <row r="35" spans="1:25" ht="13.5" thickBot="1">
      <c r="A35">
        <v>28</v>
      </c>
      <c r="B35">
        <f>СписокДітей!C34</f>
        <v>0</v>
      </c>
      <c r="C35" s="62" t="s">
        <v>142</v>
      </c>
      <c r="K35" t="s">
        <v>145</v>
      </c>
      <c r="L35" t="s">
        <v>145</v>
      </c>
      <c r="M35" t="s">
        <v>143</v>
      </c>
      <c r="N35" t="s">
        <v>145</v>
      </c>
      <c r="O35">
        <v>2</v>
      </c>
      <c r="P35">
        <v>68</v>
      </c>
      <c r="Q35">
        <v>2</v>
      </c>
      <c r="W35">
        <v>2</v>
      </c>
      <c r="Y35" s="51"/>
    </row>
    <row r="36" spans="1:25" ht="13.5" thickBot="1">
      <c r="A36">
        <v>29</v>
      </c>
      <c r="B36">
        <f>СписокДітей!C35</f>
        <v>0</v>
      </c>
      <c r="C36" s="62" t="s">
        <v>139</v>
      </c>
      <c r="K36" t="s">
        <v>143</v>
      </c>
      <c r="L36" t="s">
        <v>143</v>
      </c>
      <c r="M36" t="s">
        <v>143</v>
      </c>
      <c r="N36" t="s">
        <v>143</v>
      </c>
      <c r="O36">
        <v>2</v>
      </c>
      <c r="P36">
        <v>70</v>
      </c>
      <c r="Q36">
        <v>1</v>
      </c>
      <c r="W36">
        <v>2</v>
      </c>
      <c r="Y36" s="51"/>
    </row>
    <row r="37" spans="1:25" ht="12.75">
      <c r="A37">
        <v>30</v>
      </c>
      <c r="B37">
        <f>СписокДітей!C36</f>
        <v>0</v>
      </c>
      <c r="C37" s="65" t="s">
        <v>141</v>
      </c>
      <c r="K37" t="s">
        <v>143</v>
      </c>
      <c r="L37" t="s">
        <v>143</v>
      </c>
      <c r="M37" t="s">
        <v>145</v>
      </c>
      <c r="N37" t="s">
        <v>143</v>
      </c>
      <c r="O37">
        <v>3</v>
      </c>
      <c r="P37">
        <v>113</v>
      </c>
      <c r="Q37">
        <v>2</v>
      </c>
      <c r="W37">
        <v>1</v>
      </c>
      <c r="Y37" s="51"/>
    </row>
    <row r="38" spans="2:25" ht="12.75">
      <c r="B38">
        <f>СписокДітей!C37</f>
        <v>0</v>
      </c>
      <c r="Y38" s="51"/>
    </row>
    <row r="39" spans="2:25" ht="12.75">
      <c r="B39">
        <f>СписокДітей!C38</f>
        <v>0</v>
      </c>
      <c r="Y39" s="51"/>
    </row>
    <row r="40" spans="2:25" ht="12.75">
      <c r="B40">
        <f>СписокДітей!C39</f>
        <v>0</v>
      </c>
      <c r="Y40" s="51"/>
    </row>
    <row r="41" spans="2:25" ht="12.75">
      <c r="B41">
        <f>СписокДітей!C40</f>
        <v>0</v>
      </c>
      <c r="Y41" s="51"/>
    </row>
    <row r="42" spans="2:25" ht="12.75">
      <c r="B42">
        <f>СписокДітей!C41</f>
        <v>0</v>
      </c>
      <c r="Y42" s="51"/>
    </row>
    <row r="43" spans="2:25" ht="12.75">
      <c r="B43">
        <f>СписокДітей!C42</f>
        <v>0</v>
      </c>
      <c r="Y43" s="51"/>
    </row>
    <row r="44" spans="2:25" ht="12.75">
      <c r="B44">
        <f>СписокДітей!C43</f>
        <v>0</v>
      </c>
      <c r="Y44" s="51"/>
    </row>
    <row r="45" spans="2:25" ht="12.75">
      <c r="B45">
        <f>СписокДітей!C44</f>
        <v>0</v>
      </c>
      <c r="Y45" s="51"/>
    </row>
    <row r="46" spans="1:25" ht="12.75">
      <c r="A46">
        <v>42</v>
      </c>
      <c r="B46">
        <f>СписокДітей!C45</f>
        <v>0</v>
      </c>
      <c r="Y46" s="51"/>
    </row>
    <row r="47" spans="1:25" ht="12.75">
      <c r="A47">
        <v>43</v>
      </c>
      <c r="B47">
        <f>СписокДітей!C46</f>
        <v>0</v>
      </c>
      <c r="Y47" s="51"/>
    </row>
  </sheetData>
  <sheetProtection/>
  <mergeCells count="20">
    <mergeCell ref="AO5:AR5"/>
    <mergeCell ref="H5:H7"/>
    <mergeCell ref="K5:P5"/>
    <mergeCell ref="I5:I7"/>
    <mergeCell ref="J4:J7"/>
    <mergeCell ref="G5:G7"/>
    <mergeCell ref="X4:X7"/>
    <mergeCell ref="Q5:Q7"/>
    <mergeCell ref="W5:W7"/>
    <mergeCell ref="D4:I4"/>
    <mergeCell ref="D5:D7"/>
    <mergeCell ref="A6:A7"/>
    <mergeCell ref="B6:B7"/>
    <mergeCell ref="B5:C5"/>
    <mergeCell ref="K4:W4"/>
    <mergeCell ref="P6:P7"/>
    <mergeCell ref="K6:N6"/>
    <mergeCell ref="O6:O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zoomScale="124" zoomScaleNormal="124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O21" sqref="O21"/>
    </sheetView>
  </sheetViews>
  <sheetFormatPr defaultColWidth="9.00390625" defaultRowHeight="12.75"/>
  <cols>
    <col min="1" max="1" width="7.75390625" style="0" customWidth="1"/>
    <col min="3" max="3" width="28.125" style="0" customWidth="1"/>
    <col min="4" max="4" width="10.375" style="0" customWidth="1"/>
    <col min="5" max="5" width="8.75390625" style="0" customWidth="1"/>
    <col min="6" max="6" width="10.25390625" style="0" customWidth="1"/>
    <col min="7" max="7" width="8.75390625" style="0" customWidth="1"/>
    <col min="8" max="8" width="8.25390625" style="0" customWidth="1"/>
    <col min="9" max="9" width="7.875" style="0" customWidth="1"/>
    <col min="10" max="10" width="10.625" style="0" customWidth="1"/>
    <col min="11" max="11" width="15.375" style="0" customWidth="1"/>
    <col min="12" max="12" width="12.875" style="0" bestFit="1" customWidth="1"/>
    <col min="13" max="13" width="6.125" style="0" customWidth="1"/>
  </cols>
  <sheetData>
    <row r="1" spans="1:11" ht="15.75">
      <c r="A1" s="44" t="s">
        <v>99</v>
      </c>
      <c r="C1" s="46">
        <f>СписокДітей!C1</f>
        <v>0</v>
      </c>
      <c r="H1" s="46">
        <f>СписокДітей!I3</f>
        <v>1</v>
      </c>
      <c r="I1" s="2" t="s">
        <v>98</v>
      </c>
      <c r="J1" s="2"/>
      <c r="K1" s="2"/>
    </row>
    <row r="2" spans="1:11" ht="15.75">
      <c r="A2" s="1" t="s">
        <v>11</v>
      </c>
      <c r="B2" s="1"/>
      <c r="C2" s="47">
        <f>СписокДітей!C2</f>
        <v>0</v>
      </c>
      <c r="D2" s="1"/>
      <c r="E2" s="2"/>
      <c r="F2" s="2"/>
      <c r="G2" s="2"/>
      <c r="H2" s="2"/>
      <c r="I2" s="2"/>
      <c r="J2" s="2"/>
      <c r="K2" s="2"/>
    </row>
    <row r="3" spans="1:11" ht="15.75">
      <c r="A3" s="44" t="s">
        <v>95</v>
      </c>
      <c r="E3" s="46">
        <f>СписокДітей!E3</f>
        <v>3</v>
      </c>
      <c r="F3" s="44" t="s">
        <v>96</v>
      </c>
      <c r="G3" s="46" t="str">
        <f>СписокДітей!G3</f>
        <v>А</v>
      </c>
      <c r="H3" s="48" t="s">
        <v>97</v>
      </c>
      <c r="I3" s="2"/>
      <c r="J3" s="2"/>
      <c r="K3" s="2"/>
    </row>
    <row r="4" spans="1:11" ht="18.75">
      <c r="A4" s="102" t="s">
        <v>103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.75">
      <c r="A5" s="6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28.5" customHeight="1">
      <c r="A6" s="72" t="s">
        <v>20</v>
      </c>
      <c r="B6" s="72" t="s">
        <v>5</v>
      </c>
      <c r="C6" s="72" t="s">
        <v>6</v>
      </c>
      <c r="D6" s="103" t="s">
        <v>0</v>
      </c>
      <c r="E6" s="104"/>
      <c r="F6" s="104"/>
      <c r="G6" s="104"/>
      <c r="H6" s="104"/>
      <c r="I6" s="104"/>
      <c r="J6" s="104"/>
      <c r="K6" s="104"/>
      <c r="L6" s="105"/>
      <c r="M6" s="99" t="s">
        <v>2</v>
      </c>
    </row>
    <row r="7" spans="1:13" ht="24.75" customHeight="1">
      <c r="A7" s="109"/>
      <c r="B7" s="109"/>
      <c r="C7" s="109"/>
      <c r="D7" s="106" t="s">
        <v>12</v>
      </c>
      <c r="E7" s="107"/>
      <c r="F7" s="108"/>
      <c r="G7" s="110" t="s">
        <v>13</v>
      </c>
      <c r="H7" s="111"/>
      <c r="I7" s="111"/>
      <c r="J7" s="111"/>
      <c r="K7" s="111"/>
      <c r="L7" s="112"/>
      <c r="M7" s="100"/>
    </row>
    <row r="8" spans="1:13" ht="41.25" customHeight="1" thickBot="1">
      <c r="A8" s="73"/>
      <c r="B8" s="73"/>
      <c r="C8" s="73"/>
      <c r="D8" s="23" t="s">
        <v>45</v>
      </c>
      <c r="E8" s="23" t="s">
        <v>46</v>
      </c>
      <c r="F8" s="23" t="s">
        <v>44</v>
      </c>
      <c r="G8" s="25" t="s">
        <v>14</v>
      </c>
      <c r="H8" s="25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101"/>
    </row>
    <row r="9" spans="1:13" ht="13.5" thickBot="1">
      <c r="A9">
        <f>СписокДітей!A7</f>
        <v>1</v>
      </c>
      <c r="B9">
        <f>СписокДітей!C7</f>
        <v>0</v>
      </c>
      <c r="C9" s="61" t="s">
        <v>110</v>
      </c>
      <c r="D9" s="24">
        <v>0</v>
      </c>
      <c r="E9">
        <v>0</v>
      </c>
      <c r="F9">
        <v>0</v>
      </c>
      <c r="G9">
        <v>1</v>
      </c>
      <c r="H9">
        <v>1</v>
      </c>
      <c r="I9">
        <v>2</v>
      </c>
      <c r="J9">
        <v>2</v>
      </c>
      <c r="K9">
        <v>2</v>
      </c>
      <c r="M9">
        <v>1</v>
      </c>
    </row>
    <row r="10" spans="1:13" ht="26.25" thickBot="1">
      <c r="A10">
        <f>СписокДітей!A8</f>
        <v>2</v>
      </c>
      <c r="B10">
        <f>СписокДітей!C8</f>
        <v>0</v>
      </c>
      <c r="C10" s="62" t="s">
        <v>111</v>
      </c>
      <c r="D10" s="9">
        <v>2</v>
      </c>
      <c r="E10">
        <v>0</v>
      </c>
      <c r="F10">
        <v>0</v>
      </c>
      <c r="G10">
        <v>1</v>
      </c>
      <c r="H10">
        <v>1</v>
      </c>
      <c r="I10">
        <v>2</v>
      </c>
      <c r="J10">
        <v>1</v>
      </c>
      <c r="K10">
        <v>1</v>
      </c>
      <c r="M10">
        <v>2</v>
      </c>
    </row>
    <row r="11" spans="1:13" ht="13.5" thickBot="1">
      <c r="A11">
        <f>СписокДітей!A9</f>
        <v>3</v>
      </c>
      <c r="B11">
        <f>СписокДітей!C9</f>
        <v>0</v>
      </c>
      <c r="C11" s="62" t="s">
        <v>112</v>
      </c>
      <c r="D11" s="9">
        <v>2</v>
      </c>
      <c r="E11">
        <v>0</v>
      </c>
      <c r="F11">
        <v>2</v>
      </c>
      <c r="G11">
        <v>2</v>
      </c>
      <c r="H11">
        <v>2</v>
      </c>
      <c r="I11">
        <v>2</v>
      </c>
      <c r="J11">
        <v>1</v>
      </c>
      <c r="K11">
        <v>1</v>
      </c>
      <c r="M11">
        <v>2</v>
      </c>
    </row>
    <row r="12" spans="1:13" ht="26.25" thickBot="1">
      <c r="A12">
        <f>СписокДітей!A10</f>
        <v>4</v>
      </c>
      <c r="B12">
        <f>СписокДітей!C10</f>
        <v>0</v>
      </c>
      <c r="C12" s="62" t="s">
        <v>113</v>
      </c>
      <c r="D12" s="9">
        <v>4</v>
      </c>
      <c r="E12">
        <v>0</v>
      </c>
      <c r="F12">
        <v>4</v>
      </c>
      <c r="G12">
        <v>1</v>
      </c>
      <c r="H12">
        <v>1</v>
      </c>
      <c r="I12">
        <v>2</v>
      </c>
      <c r="J12">
        <v>1</v>
      </c>
      <c r="K12">
        <v>1</v>
      </c>
      <c r="M12">
        <v>3</v>
      </c>
    </row>
    <row r="13" spans="1:13" ht="13.5" thickBot="1">
      <c r="A13">
        <f>СписокДітей!A11</f>
        <v>5</v>
      </c>
      <c r="B13">
        <f>СписокДітей!C11</f>
        <v>0</v>
      </c>
      <c r="C13" s="62" t="s">
        <v>114</v>
      </c>
      <c r="D13" s="66">
        <v>2</v>
      </c>
      <c r="E13">
        <v>0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M13">
        <v>2</v>
      </c>
    </row>
    <row r="14" spans="1:13" ht="13.5" thickBot="1">
      <c r="A14">
        <f>СписокДітей!A12</f>
        <v>6</v>
      </c>
      <c r="B14">
        <f>СписокДітей!C12</f>
        <v>0</v>
      </c>
      <c r="C14" s="62" t="s">
        <v>115</v>
      </c>
      <c r="D14" s="66">
        <v>1</v>
      </c>
      <c r="E14">
        <v>0</v>
      </c>
      <c r="F14">
        <v>1</v>
      </c>
      <c r="G14">
        <v>2</v>
      </c>
      <c r="H14">
        <v>2</v>
      </c>
      <c r="I14">
        <v>2</v>
      </c>
      <c r="J14">
        <v>2</v>
      </c>
      <c r="K14">
        <v>1</v>
      </c>
      <c r="M14">
        <v>2</v>
      </c>
    </row>
    <row r="15" spans="1:13" ht="13.5" thickBot="1">
      <c r="A15">
        <f>СписокДітей!A13</f>
        <v>7</v>
      </c>
      <c r="B15">
        <f>СписокДітей!C13</f>
        <v>0</v>
      </c>
      <c r="C15" s="62" t="s">
        <v>116</v>
      </c>
      <c r="D15" s="9">
        <v>3</v>
      </c>
      <c r="E15">
        <v>0</v>
      </c>
      <c r="F15">
        <v>3</v>
      </c>
      <c r="G15">
        <v>2</v>
      </c>
      <c r="H15">
        <v>1</v>
      </c>
      <c r="I15">
        <v>2</v>
      </c>
      <c r="J15">
        <v>2</v>
      </c>
      <c r="K15">
        <v>2</v>
      </c>
      <c r="M15">
        <v>2</v>
      </c>
    </row>
    <row r="16" spans="1:13" ht="13.5" thickBot="1">
      <c r="A16">
        <f>СписокДітей!A14</f>
        <v>8</v>
      </c>
      <c r="B16">
        <f>СписокДітей!C14</f>
        <v>0</v>
      </c>
      <c r="C16" s="62" t="s">
        <v>117</v>
      </c>
      <c r="D16" s="9">
        <v>1</v>
      </c>
      <c r="E16">
        <v>0</v>
      </c>
      <c r="F16">
        <v>1</v>
      </c>
      <c r="G16">
        <v>2</v>
      </c>
      <c r="H16">
        <v>1</v>
      </c>
      <c r="I16">
        <v>2</v>
      </c>
      <c r="J16">
        <v>2</v>
      </c>
      <c r="K16">
        <v>2</v>
      </c>
      <c r="M16">
        <v>2</v>
      </c>
    </row>
    <row r="17" spans="1:13" ht="13.5" thickBot="1">
      <c r="A17">
        <f>СписокДітей!A15</f>
        <v>9</v>
      </c>
      <c r="B17">
        <f>СписокДітей!C15</f>
        <v>0</v>
      </c>
      <c r="C17" s="62" t="s">
        <v>118</v>
      </c>
      <c r="D17" s="9">
        <v>0</v>
      </c>
      <c r="E17">
        <v>0</v>
      </c>
      <c r="F17">
        <v>0</v>
      </c>
      <c r="G17">
        <v>2</v>
      </c>
      <c r="H17">
        <v>1</v>
      </c>
      <c r="I17">
        <v>2</v>
      </c>
      <c r="J17">
        <v>2</v>
      </c>
      <c r="K17">
        <v>2</v>
      </c>
      <c r="M17">
        <v>1</v>
      </c>
    </row>
    <row r="18" spans="1:13" ht="13.5" thickBot="1">
      <c r="A18" t="e">
        <f>СписокДітей!#REF!</f>
        <v>#REF!</v>
      </c>
      <c r="B18" t="e">
        <f>СписокДітей!#REF!</f>
        <v>#REF!</v>
      </c>
      <c r="C18" s="62" t="s">
        <v>119</v>
      </c>
      <c r="D18" s="9">
        <v>1</v>
      </c>
      <c r="E18">
        <v>0</v>
      </c>
      <c r="F18">
        <v>1</v>
      </c>
      <c r="G18">
        <v>2</v>
      </c>
      <c r="H18">
        <v>2</v>
      </c>
      <c r="I18">
        <v>2</v>
      </c>
      <c r="J18">
        <v>2</v>
      </c>
      <c r="K18">
        <v>2</v>
      </c>
      <c r="M18">
        <v>2</v>
      </c>
    </row>
    <row r="19" spans="1:14" ht="13.5" thickBot="1">
      <c r="A19" t="e">
        <f>СписокДітей!#REF!</f>
        <v>#REF!</v>
      </c>
      <c r="B19" t="e">
        <f>СписокДітей!#REF!</f>
        <v>#REF!</v>
      </c>
      <c r="C19" s="62" t="s">
        <v>146</v>
      </c>
      <c r="D19" s="9"/>
      <c r="N19" t="s">
        <v>147</v>
      </c>
    </row>
    <row r="20" spans="1:13" ht="13.5" thickBot="1">
      <c r="A20">
        <f>СписокДітей!A16</f>
        <v>12</v>
      </c>
      <c r="B20">
        <f>СписокДітей!C16</f>
        <v>0</v>
      </c>
      <c r="C20" s="62" t="s">
        <v>120</v>
      </c>
      <c r="D20" s="9">
        <v>1</v>
      </c>
      <c r="E20">
        <v>0</v>
      </c>
      <c r="F20">
        <v>1</v>
      </c>
      <c r="G20">
        <v>1</v>
      </c>
      <c r="H20">
        <v>1</v>
      </c>
      <c r="I20">
        <v>2</v>
      </c>
      <c r="J20">
        <v>1</v>
      </c>
      <c r="K20">
        <v>1</v>
      </c>
      <c r="M20">
        <v>2</v>
      </c>
    </row>
    <row r="21" spans="1:13" ht="13.5" thickBot="1">
      <c r="A21">
        <f>СписокДітей!A17</f>
        <v>13</v>
      </c>
      <c r="B21">
        <f>СписокДітей!C17</f>
        <v>0</v>
      </c>
      <c r="C21" s="64" t="s">
        <v>121</v>
      </c>
      <c r="D21" s="9">
        <v>4</v>
      </c>
      <c r="E21">
        <v>0</v>
      </c>
      <c r="F21">
        <v>4</v>
      </c>
      <c r="G21">
        <v>2</v>
      </c>
      <c r="H21">
        <v>2</v>
      </c>
      <c r="I21">
        <v>2</v>
      </c>
      <c r="J21">
        <v>2</v>
      </c>
      <c r="K21">
        <v>1</v>
      </c>
      <c r="M21">
        <v>3</v>
      </c>
    </row>
    <row r="22" spans="1:13" ht="13.5" thickBot="1">
      <c r="A22">
        <f>СписокДітей!A18</f>
        <v>14</v>
      </c>
      <c r="B22">
        <f>СписокДітей!C18</f>
        <v>0</v>
      </c>
      <c r="C22" s="62" t="s">
        <v>122</v>
      </c>
      <c r="D22" s="9">
        <v>2</v>
      </c>
      <c r="E22">
        <v>0</v>
      </c>
      <c r="F22">
        <v>2</v>
      </c>
      <c r="G22">
        <v>2</v>
      </c>
      <c r="H22">
        <v>1</v>
      </c>
      <c r="I22">
        <v>2</v>
      </c>
      <c r="J22">
        <v>2</v>
      </c>
      <c r="K22">
        <v>1</v>
      </c>
      <c r="M22">
        <v>2</v>
      </c>
    </row>
    <row r="23" spans="1:13" ht="13.5" thickBot="1">
      <c r="A23">
        <f>СписокДітей!A19</f>
        <v>15</v>
      </c>
      <c r="B23">
        <f>СписокДітей!C19</f>
        <v>0</v>
      </c>
      <c r="C23" s="62" t="s">
        <v>123</v>
      </c>
      <c r="D23" s="9">
        <v>3</v>
      </c>
      <c r="E23">
        <v>0</v>
      </c>
      <c r="F23">
        <v>3</v>
      </c>
      <c r="G23">
        <v>1</v>
      </c>
      <c r="H23">
        <v>1</v>
      </c>
      <c r="I23">
        <v>2</v>
      </c>
      <c r="J23">
        <v>1</v>
      </c>
      <c r="K23">
        <v>2</v>
      </c>
      <c r="M23">
        <v>2</v>
      </c>
    </row>
    <row r="24" spans="1:13" ht="13.5" thickBot="1">
      <c r="A24">
        <f>СписокДітей!A20</f>
        <v>16</v>
      </c>
      <c r="B24">
        <f>СписокДітей!C20</f>
        <v>0</v>
      </c>
      <c r="C24" s="62" t="s">
        <v>124</v>
      </c>
      <c r="D24" s="9">
        <v>0</v>
      </c>
      <c r="E24">
        <v>0</v>
      </c>
      <c r="F24">
        <v>0</v>
      </c>
      <c r="G24">
        <v>2</v>
      </c>
      <c r="H24">
        <v>2</v>
      </c>
      <c r="I24">
        <v>2</v>
      </c>
      <c r="J24">
        <v>2</v>
      </c>
      <c r="K24">
        <v>2</v>
      </c>
      <c r="M24">
        <v>1</v>
      </c>
    </row>
    <row r="25" spans="1:13" ht="13.5" thickBot="1">
      <c r="A25">
        <f>СписокДітей!A21</f>
        <v>17</v>
      </c>
      <c r="B25">
        <f>СписокДітей!C21</f>
        <v>0</v>
      </c>
      <c r="C25" s="62" t="s">
        <v>125</v>
      </c>
      <c r="D25" s="9">
        <v>0</v>
      </c>
      <c r="E25">
        <v>0</v>
      </c>
      <c r="F25">
        <v>0</v>
      </c>
      <c r="G25">
        <v>2</v>
      </c>
      <c r="H25">
        <v>1</v>
      </c>
      <c r="I25">
        <v>2</v>
      </c>
      <c r="J25">
        <v>2</v>
      </c>
      <c r="K25">
        <v>2</v>
      </c>
      <c r="M25">
        <v>1</v>
      </c>
    </row>
    <row r="26" spans="1:13" ht="13.5" thickBot="1">
      <c r="A26">
        <f>СписокДітей!A22</f>
        <v>18</v>
      </c>
      <c r="B26">
        <f>СписокДітей!C22</f>
        <v>0</v>
      </c>
      <c r="C26" s="62" t="s">
        <v>126</v>
      </c>
      <c r="D26" s="9">
        <v>0</v>
      </c>
      <c r="E26">
        <v>0</v>
      </c>
      <c r="F26">
        <v>0</v>
      </c>
      <c r="G26">
        <v>1</v>
      </c>
      <c r="H26">
        <v>2</v>
      </c>
      <c r="I26">
        <v>2</v>
      </c>
      <c r="J26">
        <v>1</v>
      </c>
      <c r="K26">
        <v>2</v>
      </c>
      <c r="M26">
        <v>1</v>
      </c>
    </row>
    <row r="27" spans="1:13" ht="13.5" thickBot="1">
      <c r="A27">
        <f>СписокДітей!A23</f>
        <v>19</v>
      </c>
      <c r="B27">
        <f>СписокДітей!C23</f>
        <v>0</v>
      </c>
      <c r="C27" s="62" t="s">
        <v>127</v>
      </c>
      <c r="D27" s="9">
        <v>2</v>
      </c>
      <c r="E27">
        <v>0</v>
      </c>
      <c r="F27">
        <v>2</v>
      </c>
      <c r="G27">
        <v>2</v>
      </c>
      <c r="H27">
        <v>1</v>
      </c>
      <c r="I27">
        <v>2</v>
      </c>
      <c r="J27">
        <v>2</v>
      </c>
      <c r="K27">
        <v>2</v>
      </c>
      <c r="M27">
        <v>2</v>
      </c>
    </row>
    <row r="28" spans="1:13" ht="13.5" thickBot="1">
      <c r="A28">
        <f>СписокДітей!A24</f>
        <v>20</v>
      </c>
      <c r="B28">
        <f>СписокДітей!C24</f>
        <v>0</v>
      </c>
      <c r="C28" s="62" t="s">
        <v>128</v>
      </c>
      <c r="D28" s="9">
        <v>0</v>
      </c>
      <c r="E28">
        <v>0</v>
      </c>
      <c r="F28">
        <v>0</v>
      </c>
      <c r="G28">
        <v>2</v>
      </c>
      <c r="H28">
        <v>2</v>
      </c>
      <c r="I28">
        <v>2</v>
      </c>
      <c r="J28">
        <v>2</v>
      </c>
      <c r="K28">
        <v>2</v>
      </c>
      <c r="M28">
        <v>1</v>
      </c>
    </row>
    <row r="29" spans="1:13" ht="13.5" thickBot="1">
      <c r="A29">
        <f>СписокДітей!A25</f>
        <v>21</v>
      </c>
      <c r="B29">
        <f>СписокДітей!C25</f>
        <v>0</v>
      </c>
      <c r="C29" s="62" t="s">
        <v>129</v>
      </c>
      <c r="D29" s="9">
        <v>5</v>
      </c>
      <c r="E29">
        <v>0</v>
      </c>
      <c r="F29">
        <v>5</v>
      </c>
      <c r="G29">
        <v>1</v>
      </c>
      <c r="H29">
        <v>1</v>
      </c>
      <c r="I29">
        <v>2</v>
      </c>
      <c r="J29">
        <v>1</v>
      </c>
      <c r="K29">
        <v>1</v>
      </c>
      <c r="M29">
        <v>3</v>
      </c>
    </row>
    <row r="30" spans="1:13" ht="13.5" thickBot="1">
      <c r="A30">
        <f>СписокДітей!A26</f>
        <v>22</v>
      </c>
      <c r="B30">
        <f>СписокДітей!C26</f>
        <v>0</v>
      </c>
      <c r="C30" s="62" t="s">
        <v>130</v>
      </c>
      <c r="D30" s="9">
        <v>0</v>
      </c>
      <c r="E30">
        <v>0</v>
      </c>
      <c r="F30">
        <v>0</v>
      </c>
      <c r="G30">
        <v>2</v>
      </c>
      <c r="H30">
        <v>2</v>
      </c>
      <c r="I30">
        <v>2</v>
      </c>
      <c r="J30">
        <v>2</v>
      </c>
      <c r="K30">
        <v>2</v>
      </c>
      <c r="M30">
        <v>1</v>
      </c>
    </row>
    <row r="31" spans="1:13" ht="13.5" thickBot="1">
      <c r="A31">
        <f>СписокДітей!A27</f>
        <v>23</v>
      </c>
      <c r="B31">
        <f>СписокДітей!C27</f>
        <v>0</v>
      </c>
      <c r="C31" s="62" t="s">
        <v>131</v>
      </c>
      <c r="D31" s="9">
        <v>0</v>
      </c>
      <c r="E31">
        <v>0</v>
      </c>
      <c r="F31">
        <v>0</v>
      </c>
      <c r="G31">
        <v>1</v>
      </c>
      <c r="H31">
        <v>2</v>
      </c>
      <c r="I31">
        <v>2</v>
      </c>
      <c r="J31">
        <v>2</v>
      </c>
      <c r="K31">
        <v>1</v>
      </c>
      <c r="M31">
        <v>1</v>
      </c>
    </row>
    <row r="32" spans="1:13" ht="13.5" thickBot="1">
      <c r="A32">
        <f>СписокДітей!A28</f>
        <v>24</v>
      </c>
      <c r="B32">
        <f>СписокДітей!C28</f>
        <v>0</v>
      </c>
      <c r="C32" s="62" t="s">
        <v>132</v>
      </c>
      <c r="D32" s="9">
        <v>0</v>
      </c>
      <c r="E32">
        <v>0</v>
      </c>
      <c r="F32">
        <v>0</v>
      </c>
      <c r="G32">
        <v>2</v>
      </c>
      <c r="H32">
        <v>2</v>
      </c>
      <c r="I32">
        <v>2</v>
      </c>
      <c r="J32">
        <v>1</v>
      </c>
      <c r="K32">
        <v>2</v>
      </c>
      <c r="M32">
        <v>1</v>
      </c>
    </row>
    <row r="33" spans="1:13" ht="13.5" thickBot="1">
      <c r="A33">
        <f>СписокДітей!A29</f>
        <v>25</v>
      </c>
      <c r="B33">
        <f>СписокДітей!C29</f>
        <v>0</v>
      </c>
      <c r="C33" s="62" t="s">
        <v>133</v>
      </c>
      <c r="D33" s="9">
        <v>1</v>
      </c>
      <c r="E33">
        <v>0</v>
      </c>
      <c r="F33">
        <v>1</v>
      </c>
      <c r="G33">
        <v>2</v>
      </c>
      <c r="H33">
        <v>2</v>
      </c>
      <c r="I33">
        <v>2</v>
      </c>
      <c r="J33">
        <v>2</v>
      </c>
      <c r="K33">
        <v>2</v>
      </c>
      <c r="M33">
        <v>2</v>
      </c>
    </row>
    <row r="34" spans="1:13" ht="13.5" thickBot="1">
      <c r="A34" t="e">
        <f>СписокДітей!#REF!</f>
        <v>#REF!</v>
      </c>
      <c r="B34" t="e">
        <f>СписокДітей!#REF!</f>
        <v>#REF!</v>
      </c>
      <c r="C34" s="62" t="s">
        <v>134</v>
      </c>
      <c r="D34" s="9">
        <v>0</v>
      </c>
      <c r="E34">
        <v>0</v>
      </c>
      <c r="F34">
        <v>0</v>
      </c>
      <c r="G34">
        <v>2</v>
      </c>
      <c r="H34">
        <v>2</v>
      </c>
      <c r="I34">
        <v>2</v>
      </c>
      <c r="J34">
        <v>1</v>
      </c>
      <c r="K34">
        <v>2</v>
      </c>
      <c r="M34">
        <v>1</v>
      </c>
    </row>
    <row r="35" spans="1:13" ht="13.5" thickBot="1">
      <c r="A35">
        <f>СписокДітей!A30</f>
        <v>27</v>
      </c>
      <c r="B35">
        <f>СписокДітей!C30</f>
        <v>0</v>
      </c>
      <c r="C35" s="62" t="s">
        <v>135</v>
      </c>
      <c r="D35" s="9">
        <v>2</v>
      </c>
      <c r="E35">
        <v>0</v>
      </c>
      <c r="F35">
        <v>2</v>
      </c>
      <c r="G35">
        <v>1</v>
      </c>
      <c r="H35">
        <v>1</v>
      </c>
      <c r="I35">
        <v>2</v>
      </c>
      <c r="J35">
        <v>2</v>
      </c>
      <c r="K35">
        <v>1</v>
      </c>
      <c r="M35">
        <v>2</v>
      </c>
    </row>
    <row r="36" spans="1:13" ht="13.5" thickBot="1">
      <c r="A36">
        <f>СписокДітей!A31</f>
        <v>28</v>
      </c>
      <c r="B36">
        <f>СписокДітей!C31</f>
        <v>0</v>
      </c>
      <c r="C36" s="62" t="s">
        <v>136</v>
      </c>
      <c r="D36" s="9">
        <v>1</v>
      </c>
      <c r="E36">
        <v>0</v>
      </c>
      <c r="F36">
        <v>1</v>
      </c>
      <c r="G36">
        <v>2</v>
      </c>
      <c r="H36">
        <v>1</v>
      </c>
      <c r="I36">
        <v>2</v>
      </c>
      <c r="J36">
        <v>2</v>
      </c>
      <c r="K36">
        <v>1</v>
      </c>
      <c r="M36">
        <v>2</v>
      </c>
    </row>
    <row r="37" spans="1:13" ht="13.5" thickBot="1">
      <c r="A37">
        <f>СписокДітей!A32</f>
        <v>29</v>
      </c>
      <c r="B37">
        <f>СписокДітей!C32</f>
        <v>0</v>
      </c>
      <c r="C37" s="62" t="s">
        <v>137</v>
      </c>
      <c r="D37" s="9">
        <v>2</v>
      </c>
      <c r="E37">
        <v>0</v>
      </c>
      <c r="F37">
        <v>2</v>
      </c>
      <c r="G37">
        <v>1</v>
      </c>
      <c r="H37">
        <v>1</v>
      </c>
      <c r="I37">
        <v>2</v>
      </c>
      <c r="J37">
        <v>1</v>
      </c>
      <c r="K37">
        <v>1</v>
      </c>
      <c r="M37">
        <v>2</v>
      </c>
    </row>
    <row r="38" spans="1:13" ht="13.5" thickBot="1">
      <c r="A38">
        <f>СписокДітей!A33</f>
        <v>30</v>
      </c>
      <c r="B38">
        <f>СписокДітей!C33</f>
        <v>0</v>
      </c>
      <c r="C38" s="62" t="s">
        <v>138</v>
      </c>
      <c r="D38" s="9">
        <v>0</v>
      </c>
      <c r="E38">
        <v>0</v>
      </c>
      <c r="F38">
        <v>0</v>
      </c>
      <c r="G38">
        <v>2</v>
      </c>
      <c r="H38">
        <v>1</v>
      </c>
      <c r="I38">
        <v>2</v>
      </c>
      <c r="J38">
        <v>2</v>
      </c>
      <c r="K38">
        <v>2</v>
      </c>
      <c r="M38">
        <v>1</v>
      </c>
    </row>
    <row r="39" spans="1:14" ht="13.5" thickBot="1">
      <c r="A39">
        <f>СписокДітей!A34</f>
        <v>31</v>
      </c>
      <c r="B39">
        <f>СписокДітей!C34</f>
        <v>0</v>
      </c>
      <c r="C39" s="62" t="s">
        <v>142</v>
      </c>
      <c r="D39" s="9"/>
      <c r="N39" t="s">
        <v>147</v>
      </c>
    </row>
    <row r="40" spans="1:13" ht="13.5" thickBot="1">
      <c r="A40">
        <f>СписокДітей!A35</f>
        <v>32</v>
      </c>
      <c r="B40">
        <f>СписокДітей!C35</f>
        <v>0</v>
      </c>
      <c r="C40" s="62" t="s">
        <v>139</v>
      </c>
      <c r="D40" s="9">
        <v>0</v>
      </c>
      <c r="E40">
        <v>0</v>
      </c>
      <c r="F40">
        <v>0</v>
      </c>
      <c r="G40">
        <v>2</v>
      </c>
      <c r="H40">
        <v>2</v>
      </c>
      <c r="I40">
        <v>2</v>
      </c>
      <c r="J40">
        <v>2</v>
      </c>
      <c r="K40">
        <v>1</v>
      </c>
      <c r="M40">
        <v>1</v>
      </c>
    </row>
    <row r="41" spans="1:13" ht="12.75">
      <c r="A41">
        <f>СписокДітей!A36</f>
        <v>33</v>
      </c>
      <c r="B41">
        <f>СписокДітей!C36</f>
        <v>0</v>
      </c>
      <c r="C41" s="65" t="s">
        <v>141</v>
      </c>
      <c r="D41" s="9">
        <v>2</v>
      </c>
      <c r="E41">
        <v>0</v>
      </c>
      <c r="F41">
        <v>2</v>
      </c>
      <c r="G41">
        <v>2</v>
      </c>
      <c r="H41">
        <v>2</v>
      </c>
      <c r="I41">
        <v>2</v>
      </c>
      <c r="J41">
        <v>2</v>
      </c>
      <c r="K41">
        <v>0</v>
      </c>
      <c r="M41">
        <v>2</v>
      </c>
    </row>
    <row r="42" spans="1:4" ht="12.75">
      <c r="A42">
        <f>СписокДітей!A37</f>
        <v>34</v>
      </c>
      <c r="B42">
        <f>СписокДітей!C37</f>
        <v>0</v>
      </c>
      <c r="C42">
        <f>СписокДітей!D37</f>
        <v>0</v>
      </c>
      <c r="D42" s="9"/>
    </row>
    <row r="43" spans="1:4" ht="12.75">
      <c r="A43">
        <f>СписокДітей!A38</f>
        <v>35</v>
      </c>
      <c r="B43">
        <f>СписокДітей!C38</f>
        <v>0</v>
      </c>
      <c r="C43">
        <f>СписокДітей!D38</f>
        <v>0</v>
      </c>
      <c r="D43" s="9"/>
    </row>
    <row r="44" spans="1:4" ht="12.75">
      <c r="A44">
        <f>СписокДітей!A39</f>
        <v>36</v>
      </c>
      <c r="B44">
        <f>СписокДітей!C39</f>
        <v>0</v>
      </c>
      <c r="C44">
        <f>СписокДітей!D39</f>
        <v>0</v>
      </c>
      <c r="D44" s="9"/>
    </row>
    <row r="45" spans="1:4" ht="12.75">
      <c r="A45">
        <f>СписокДітей!A40</f>
        <v>37</v>
      </c>
      <c r="B45">
        <f>СписокДітей!C40</f>
        <v>0</v>
      </c>
      <c r="C45">
        <f>СписокДітей!D40</f>
        <v>0</v>
      </c>
      <c r="D45" s="9"/>
    </row>
    <row r="46" spans="1:4" ht="12.75">
      <c r="A46">
        <f>СписокДітей!A41</f>
        <v>38</v>
      </c>
      <c r="B46">
        <f>СписокДітей!C41</f>
        <v>0</v>
      </c>
      <c r="C46">
        <f>СписокДітей!D41</f>
        <v>0</v>
      </c>
      <c r="D46" s="9"/>
    </row>
    <row r="47" spans="1:4" ht="12.75">
      <c r="A47">
        <f>СписокДітей!A42</f>
        <v>39</v>
      </c>
      <c r="B47">
        <f>СписокДітей!C42</f>
        <v>0</v>
      </c>
      <c r="C47">
        <f>СписокДітей!D42</f>
        <v>0</v>
      </c>
      <c r="D47" s="9"/>
    </row>
    <row r="48" spans="1:4" ht="12.75">
      <c r="A48">
        <f>СписокДітей!A43</f>
        <v>40</v>
      </c>
      <c r="B48">
        <f>СписокДітей!C43</f>
        <v>0</v>
      </c>
      <c r="C48">
        <f>СписокДітей!D43</f>
        <v>0</v>
      </c>
      <c r="D48" s="9"/>
    </row>
    <row r="49" spans="1:4" ht="12.75">
      <c r="A49">
        <f>СписокДітей!A44</f>
        <v>41</v>
      </c>
      <c r="B49">
        <f>СписокДітей!C44</f>
        <v>0</v>
      </c>
      <c r="C49">
        <f>СписокДітей!D44</f>
        <v>0</v>
      </c>
      <c r="D49" s="9"/>
    </row>
    <row r="50" spans="1:4" ht="12.75">
      <c r="A50">
        <f>СписокДітей!A45</f>
        <v>42</v>
      </c>
      <c r="B50">
        <f>СписокДітей!C45</f>
        <v>0</v>
      </c>
      <c r="C50">
        <f>СписокДітей!D45</f>
        <v>0</v>
      </c>
      <c r="D50" s="9"/>
    </row>
    <row r="51" spans="1:4" ht="12.75">
      <c r="A51">
        <f>СписокДітей!A46</f>
        <v>43</v>
      </c>
      <c r="B51">
        <f>СписокДітей!C46</f>
        <v>0</v>
      </c>
      <c r="C51">
        <f>СписокДітей!D46</f>
        <v>0</v>
      </c>
      <c r="D51" s="9"/>
    </row>
    <row r="52" ht="12.75">
      <c r="D52" s="9"/>
    </row>
    <row r="53" ht="12.75">
      <c r="D53" s="9"/>
    </row>
    <row r="54" ht="12.75">
      <c r="D54" s="9"/>
    </row>
    <row r="55" ht="12.75">
      <c r="D55" s="9"/>
    </row>
    <row r="56" ht="12.75">
      <c r="D56" s="9"/>
    </row>
    <row r="57" ht="12.75">
      <c r="D57" s="9"/>
    </row>
    <row r="58" ht="12.75">
      <c r="D58" s="9"/>
    </row>
    <row r="59" ht="12.75">
      <c r="D59" s="9"/>
    </row>
    <row r="60" ht="12.75">
      <c r="D60" s="9"/>
    </row>
    <row r="61" ht="12.75">
      <c r="D61" s="9"/>
    </row>
    <row r="62" ht="12.75">
      <c r="D62" s="9"/>
    </row>
    <row r="63" ht="12.75">
      <c r="D63" s="9"/>
    </row>
    <row r="64" ht="12.75">
      <c r="D64" s="9"/>
    </row>
    <row r="65" ht="12.75">
      <c r="D65" s="9"/>
    </row>
    <row r="66" ht="12.75">
      <c r="D66" s="9"/>
    </row>
    <row r="67" ht="12.75">
      <c r="D67" s="9"/>
    </row>
    <row r="68" ht="12.75">
      <c r="D68" s="9"/>
    </row>
    <row r="69" ht="12.75"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ht="12.75">
      <c r="D122" s="9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  <row r="146" ht="12.75">
      <c r="D146" s="9"/>
    </row>
    <row r="147" ht="12.75">
      <c r="D147" s="9"/>
    </row>
    <row r="148" ht="12.75">
      <c r="D148" s="9"/>
    </row>
    <row r="149" ht="12.75">
      <c r="D149" s="9"/>
    </row>
    <row r="150" ht="12.75">
      <c r="D150" s="9"/>
    </row>
    <row r="151" ht="12.75">
      <c r="D151" s="9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ht="12.75">
      <c r="D156" s="9"/>
    </row>
    <row r="157" ht="12.75">
      <c r="D157" s="9"/>
    </row>
    <row r="158" ht="12.75">
      <c r="D158" s="9"/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  <row r="171" ht="12.75">
      <c r="D171" s="9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ht="12.75">
      <c r="D186" s="9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ht="12.75">
      <c r="D191" s="9"/>
    </row>
    <row r="192" ht="12.75">
      <c r="D192" s="9"/>
    </row>
    <row r="193" ht="12.75">
      <c r="D193" s="9"/>
    </row>
    <row r="194" ht="12.75">
      <c r="D194" s="9"/>
    </row>
    <row r="195" ht="12.75">
      <c r="D195" s="9"/>
    </row>
    <row r="196" ht="12.75">
      <c r="D196" s="9"/>
    </row>
    <row r="197" ht="12.75">
      <c r="D197" s="9"/>
    </row>
    <row r="198" ht="12.75">
      <c r="D198" s="9"/>
    </row>
    <row r="199" ht="12.75">
      <c r="D199" s="9"/>
    </row>
    <row r="200" ht="12.75">
      <c r="D200" s="9"/>
    </row>
  </sheetData>
  <sheetProtection/>
  <mergeCells count="8">
    <mergeCell ref="M6:M8"/>
    <mergeCell ref="A4:K4"/>
    <mergeCell ref="D6:L6"/>
    <mergeCell ref="D7:F7"/>
    <mergeCell ref="A6:A8"/>
    <mergeCell ref="B6:B8"/>
    <mergeCell ref="C6:C8"/>
    <mergeCell ref="G7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4">
      <pane xSplit="3" ySplit="5" topLeftCell="D14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30" sqref="D30"/>
    </sheetView>
  </sheetViews>
  <sheetFormatPr defaultColWidth="9.00390625" defaultRowHeight="12.75"/>
  <cols>
    <col min="1" max="1" width="7.75390625" style="32" customWidth="1"/>
    <col min="2" max="2" width="12.25390625" style="32" customWidth="1"/>
    <col min="3" max="3" width="28.125" style="32" customWidth="1"/>
    <col min="4" max="4" width="10.375" style="32" customWidth="1"/>
    <col min="5" max="5" width="8.75390625" style="32" customWidth="1"/>
    <col min="6" max="6" width="10.25390625" style="32" customWidth="1"/>
    <col min="7" max="7" width="9.875" style="32" bestFit="1" customWidth="1"/>
    <col min="8" max="8" width="9.00390625" style="32" customWidth="1"/>
    <col min="9" max="9" width="14.00390625" style="32" customWidth="1"/>
    <col min="10" max="10" width="7.125" style="32" customWidth="1"/>
    <col min="11" max="16384" width="9.125" style="32" customWidth="1"/>
  </cols>
  <sheetData>
    <row r="1" spans="1:9" ht="15.75">
      <c r="A1" s="44" t="s">
        <v>99</v>
      </c>
      <c r="B1"/>
      <c r="C1" s="46">
        <f>СписокДітей!C1</f>
        <v>0</v>
      </c>
      <c r="D1"/>
      <c r="E1"/>
      <c r="F1"/>
      <c r="G1"/>
      <c r="H1" s="46">
        <f>СписокДітей!I3</f>
        <v>1</v>
      </c>
      <c r="I1" s="2" t="s">
        <v>98</v>
      </c>
    </row>
    <row r="2" spans="1:9" ht="15.75">
      <c r="A2" s="1" t="s">
        <v>11</v>
      </c>
      <c r="B2" s="1"/>
      <c r="C2" s="47">
        <f>СписокДітей!C2</f>
        <v>0</v>
      </c>
      <c r="D2" s="1"/>
      <c r="E2" s="2"/>
      <c r="F2" s="2"/>
      <c r="G2" s="2"/>
      <c r="H2" s="2"/>
      <c r="I2" s="2"/>
    </row>
    <row r="3" spans="1:9" ht="15.75">
      <c r="A3" s="44" t="s">
        <v>95</v>
      </c>
      <c r="B3"/>
      <c r="C3"/>
      <c r="D3"/>
      <c r="E3" s="46">
        <f>СписокДітей!E3</f>
        <v>3</v>
      </c>
      <c r="F3" s="44" t="s">
        <v>96</v>
      </c>
      <c r="G3" s="46" t="str">
        <f>СписокДітей!G3</f>
        <v>А</v>
      </c>
      <c r="H3" s="48" t="s">
        <v>97</v>
      </c>
      <c r="I3" s="2"/>
    </row>
    <row r="4" spans="1:8" ht="18.75">
      <c r="A4" s="102" t="s">
        <v>104</v>
      </c>
      <c r="B4" s="102"/>
      <c r="C4" s="102"/>
      <c r="D4" s="102"/>
      <c r="E4" s="102"/>
      <c r="F4" s="102"/>
      <c r="G4" s="102"/>
      <c r="H4" s="102"/>
    </row>
    <row r="5" spans="1:8" ht="10.5" customHeight="1">
      <c r="A5" s="6"/>
      <c r="B5" s="1"/>
      <c r="C5" s="1"/>
      <c r="D5" s="1"/>
      <c r="E5" s="1"/>
      <c r="F5" s="1"/>
      <c r="G5" s="1"/>
      <c r="H5" s="1"/>
    </row>
    <row r="6" spans="1:10" ht="30.75" customHeight="1">
      <c r="A6" s="72" t="s">
        <v>20</v>
      </c>
      <c r="B6" s="72" t="s">
        <v>5</v>
      </c>
      <c r="C6" s="72" t="s">
        <v>6</v>
      </c>
      <c r="D6" s="115" t="s">
        <v>0</v>
      </c>
      <c r="E6" s="116"/>
      <c r="F6" s="116"/>
      <c r="G6" s="116"/>
      <c r="H6" s="116"/>
      <c r="I6" s="117"/>
      <c r="J6" s="99" t="s">
        <v>2</v>
      </c>
    </row>
    <row r="7" spans="1:10" ht="26.25" customHeight="1">
      <c r="A7" s="109"/>
      <c r="B7" s="109"/>
      <c r="C7" s="109"/>
      <c r="D7" s="106" t="s">
        <v>12</v>
      </c>
      <c r="E7" s="107"/>
      <c r="F7" s="108"/>
      <c r="G7" s="118" t="s">
        <v>13</v>
      </c>
      <c r="H7" s="119"/>
      <c r="I7" s="113" t="s">
        <v>18</v>
      </c>
      <c r="J7" s="100"/>
    </row>
    <row r="8" spans="1:10" ht="39.75" customHeight="1">
      <c r="A8" s="73"/>
      <c r="B8" s="73"/>
      <c r="C8" s="73"/>
      <c r="D8" s="23" t="s">
        <v>45</v>
      </c>
      <c r="E8" s="23" t="s">
        <v>46</v>
      </c>
      <c r="F8" s="23" t="s">
        <v>44</v>
      </c>
      <c r="G8" s="25" t="s">
        <v>47</v>
      </c>
      <c r="H8" s="23" t="s">
        <v>48</v>
      </c>
      <c r="I8" s="114"/>
      <c r="J8" s="101"/>
    </row>
    <row r="9" spans="1:10" ht="15">
      <c r="A9" s="32">
        <f>СписокДітей!A7</f>
        <v>1</v>
      </c>
      <c r="B9" s="32">
        <f>СписокДітей!C7</f>
        <v>0</v>
      </c>
      <c r="C9" s="70" t="str">
        <f>СписокДітей!D7</f>
        <v>Бондаренко Ілля Андрійович</v>
      </c>
      <c r="D9" s="33">
        <v>4</v>
      </c>
      <c r="F9" s="32">
        <v>4</v>
      </c>
      <c r="G9" s="32" t="s">
        <v>145</v>
      </c>
      <c r="H9" s="32" t="s">
        <v>143</v>
      </c>
      <c r="I9" s="32" t="s">
        <v>143</v>
      </c>
      <c r="J9" s="32">
        <v>3</v>
      </c>
    </row>
    <row r="10" spans="1:10" ht="15">
      <c r="A10" s="32">
        <f>СписокДітей!A8</f>
        <v>2</v>
      </c>
      <c r="B10" s="32">
        <f>СписокДітей!C8</f>
        <v>0</v>
      </c>
      <c r="C10" s="70" t="str">
        <f>СписокДітей!D8</f>
        <v>Василевський Тимофій Андрійович</v>
      </c>
      <c r="D10" s="34">
        <v>5</v>
      </c>
      <c r="F10" s="32">
        <v>5</v>
      </c>
      <c r="G10" s="32" t="s">
        <v>145</v>
      </c>
      <c r="H10" s="32" t="s">
        <v>143</v>
      </c>
      <c r="I10" s="32" t="s">
        <v>143</v>
      </c>
      <c r="J10" s="32">
        <v>3</v>
      </c>
    </row>
    <row r="11" spans="1:10" ht="15">
      <c r="A11" s="32">
        <f>СписокДітей!A9</f>
        <v>3</v>
      </c>
      <c r="B11" s="32">
        <f>СписокДітей!C9</f>
        <v>0</v>
      </c>
      <c r="C11" s="70" t="str">
        <f>СписокДітей!D9</f>
        <v>Весела Дар’я Олександрівна</v>
      </c>
      <c r="D11" s="34">
        <v>2</v>
      </c>
      <c r="F11" s="32">
        <v>2</v>
      </c>
      <c r="G11" s="32" t="s">
        <v>143</v>
      </c>
      <c r="H11" s="32" t="s">
        <v>143</v>
      </c>
      <c r="I11" s="32" t="s">
        <v>143</v>
      </c>
      <c r="J11" s="32">
        <v>2</v>
      </c>
    </row>
    <row r="12" spans="1:10" ht="15">
      <c r="A12" s="32">
        <f>СписокДітей!A10</f>
        <v>4</v>
      </c>
      <c r="B12" s="32">
        <f>СписокДітей!C10</f>
        <v>0</v>
      </c>
      <c r="C12" s="70" t="str">
        <f>СписокДітей!D10</f>
        <v>Водолазов Максим Олександрович</v>
      </c>
      <c r="D12" s="34">
        <v>5</v>
      </c>
      <c r="F12" s="32">
        <v>5</v>
      </c>
      <c r="G12" s="32" t="s">
        <v>145</v>
      </c>
      <c r="H12" s="32" t="s">
        <v>143</v>
      </c>
      <c r="I12" s="32" t="s">
        <v>145</v>
      </c>
      <c r="J12" s="32">
        <v>3</v>
      </c>
    </row>
    <row r="13" spans="1:10" ht="15">
      <c r="A13" s="32">
        <f>СписокДітей!A11</f>
        <v>5</v>
      </c>
      <c r="B13" s="32">
        <f>СписокДітей!C11</f>
        <v>0</v>
      </c>
      <c r="C13" s="70" t="str">
        <f>СписокДітей!D11</f>
        <v>Гуменюк Ірина Дмитрівна</v>
      </c>
      <c r="D13" s="34">
        <v>0</v>
      </c>
      <c r="F13" s="32">
        <v>0</v>
      </c>
      <c r="G13" s="32" t="s">
        <v>143</v>
      </c>
      <c r="H13" s="32" t="s">
        <v>143</v>
      </c>
      <c r="I13" s="32" t="s">
        <v>143</v>
      </c>
      <c r="J13" s="32">
        <v>1</v>
      </c>
    </row>
    <row r="14" spans="1:10" ht="15">
      <c r="A14" s="32">
        <f>СписокДітей!A12</f>
        <v>6</v>
      </c>
      <c r="B14" s="32">
        <f>СписокДітей!C12</f>
        <v>0</v>
      </c>
      <c r="C14" s="70" t="str">
        <f>СписокДітей!D12</f>
        <v>Джихур Марія Максимівна</v>
      </c>
      <c r="D14" s="34">
        <v>3</v>
      </c>
      <c r="F14" s="32">
        <v>3</v>
      </c>
      <c r="G14" s="32" t="s">
        <v>143</v>
      </c>
      <c r="H14" s="32" t="s">
        <v>143</v>
      </c>
      <c r="I14" s="32" t="s">
        <v>143</v>
      </c>
      <c r="J14" s="32">
        <v>2</v>
      </c>
    </row>
    <row r="15" spans="1:10" ht="15">
      <c r="A15" s="32">
        <f>СписокДітей!A13</f>
        <v>7</v>
      </c>
      <c r="B15" s="32">
        <f>СписокДітей!C13</f>
        <v>0</v>
      </c>
      <c r="C15" s="70" t="str">
        <f>СписокДітей!D13</f>
        <v>Захаркін Ярослав Юрійович</v>
      </c>
      <c r="D15" s="34">
        <v>2</v>
      </c>
      <c r="F15" s="32">
        <v>2</v>
      </c>
      <c r="G15" s="32" t="s">
        <v>143</v>
      </c>
      <c r="H15" s="32" t="s">
        <v>143</v>
      </c>
      <c r="I15" s="32" t="s">
        <v>143</v>
      </c>
      <c r="J15" s="32">
        <v>2</v>
      </c>
    </row>
    <row r="16" spans="1:10" ht="15">
      <c r="A16" s="32">
        <f>СписокДітей!A14</f>
        <v>8</v>
      </c>
      <c r="B16" s="32">
        <f>СписокДітей!C14</f>
        <v>0</v>
      </c>
      <c r="C16" s="70" t="str">
        <f>СписокДітей!D14</f>
        <v>Карлова Марія Олександрівна</v>
      </c>
      <c r="D16" s="34">
        <v>2</v>
      </c>
      <c r="F16" s="32">
        <v>2</v>
      </c>
      <c r="G16" s="32" t="s">
        <v>143</v>
      </c>
      <c r="H16" s="32" t="s">
        <v>143</v>
      </c>
      <c r="I16" s="32" t="s">
        <v>143</v>
      </c>
      <c r="J16" s="32">
        <v>2</v>
      </c>
    </row>
    <row r="17" spans="1:10" ht="15">
      <c r="A17" s="32">
        <f>СписокДітей!A15</f>
        <v>9</v>
      </c>
      <c r="B17" s="32">
        <f>СписокДітей!C15</f>
        <v>0</v>
      </c>
      <c r="C17" s="70" t="str">
        <f>СписокДітей!D15</f>
        <v>Козловська Софія Дмитрівна</v>
      </c>
      <c r="D17" s="34">
        <v>0</v>
      </c>
      <c r="F17" s="32">
        <v>0</v>
      </c>
      <c r="G17" s="32" t="s">
        <v>143</v>
      </c>
      <c r="H17" s="32" t="s">
        <v>143</v>
      </c>
      <c r="I17" s="32" t="s">
        <v>143</v>
      </c>
      <c r="J17" s="32">
        <v>1</v>
      </c>
    </row>
    <row r="18" spans="1:10" ht="15">
      <c r="A18" s="32" t="e">
        <f>СписокДітей!#REF!</f>
        <v>#REF!</v>
      </c>
      <c r="B18" s="32" t="e">
        <f>СписокДітей!#REF!</f>
        <v>#REF!</v>
      </c>
      <c r="C18" s="70" t="e">
        <f>СписокДітей!#REF!</f>
        <v>#REF!</v>
      </c>
      <c r="D18" s="34">
        <v>5</v>
      </c>
      <c r="F18" s="32">
        <v>5</v>
      </c>
      <c r="G18" s="32" t="s">
        <v>145</v>
      </c>
      <c r="H18" s="32" t="s">
        <v>143</v>
      </c>
      <c r="I18" s="32" t="s">
        <v>145</v>
      </c>
      <c r="J18" s="32">
        <v>3</v>
      </c>
    </row>
    <row r="19" spans="1:10" ht="15">
      <c r="A19" s="32" t="e">
        <f>СписокДітей!#REF!</f>
        <v>#REF!</v>
      </c>
      <c r="B19" s="32" t="e">
        <f>СписокДітей!#REF!</f>
        <v>#REF!</v>
      </c>
      <c r="C19" s="70" t="e">
        <f>СписокДітей!#REF!</f>
        <v>#REF!</v>
      </c>
      <c r="D19" s="34">
        <v>2</v>
      </c>
      <c r="F19" s="32">
        <v>2</v>
      </c>
      <c r="G19" s="32" t="s">
        <v>143</v>
      </c>
      <c r="H19" s="32" t="s">
        <v>143</v>
      </c>
      <c r="I19" s="32" t="s">
        <v>143</v>
      </c>
      <c r="J19" s="32">
        <v>2</v>
      </c>
    </row>
    <row r="20" spans="1:10" ht="15">
      <c r="A20" s="32">
        <f>СписокДітей!A16</f>
        <v>12</v>
      </c>
      <c r="B20" s="32">
        <f>СписокДітей!C16</f>
        <v>0</v>
      </c>
      <c r="C20" s="70" t="str">
        <f>СписокДітей!D16</f>
        <v>КужельДанило Дмитрович</v>
      </c>
      <c r="D20" s="34">
        <v>3</v>
      </c>
      <c r="F20" s="32">
        <v>3</v>
      </c>
      <c r="G20" s="32" t="s">
        <v>145</v>
      </c>
      <c r="H20" s="32" t="s">
        <v>143</v>
      </c>
      <c r="I20" s="32" t="s">
        <v>143</v>
      </c>
      <c r="J20" s="32">
        <v>2</v>
      </c>
    </row>
    <row r="21" spans="1:10" ht="15">
      <c r="A21" s="32">
        <f>СписокДітей!A17</f>
        <v>13</v>
      </c>
      <c r="B21" s="32">
        <f>СписокДітей!C17</f>
        <v>0</v>
      </c>
      <c r="C21" s="70" t="str">
        <f>СписокДітей!D17</f>
        <v>Куштінець Владислава Іванівна</v>
      </c>
      <c r="D21" s="34">
        <v>6</v>
      </c>
      <c r="F21" s="32">
        <v>6</v>
      </c>
      <c r="G21" s="32" t="s">
        <v>145</v>
      </c>
      <c r="H21" s="32" t="s">
        <v>143</v>
      </c>
      <c r="I21" s="32" t="s">
        <v>143</v>
      </c>
      <c r="J21" s="32">
        <v>3</v>
      </c>
    </row>
    <row r="22" spans="1:10" ht="15">
      <c r="A22" s="32">
        <f>СписокДітей!A18</f>
        <v>14</v>
      </c>
      <c r="B22" s="32">
        <f>СписокДітей!C18</f>
        <v>0</v>
      </c>
      <c r="C22" s="70" t="str">
        <f>СписокДітей!D18</f>
        <v>Ланцов Денис Станіславович</v>
      </c>
      <c r="D22" s="34">
        <v>2</v>
      </c>
      <c r="F22" s="32">
        <v>2</v>
      </c>
      <c r="G22" s="32" t="s">
        <v>143</v>
      </c>
      <c r="H22" s="32" t="s">
        <v>143</v>
      </c>
      <c r="I22" s="32" t="s">
        <v>143</v>
      </c>
      <c r="J22" s="32">
        <v>2</v>
      </c>
    </row>
    <row r="23" spans="1:10" ht="15">
      <c r="A23" s="32">
        <f>СписокДітей!A19</f>
        <v>15</v>
      </c>
      <c r="B23" s="32">
        <f>СписокДітей!C19</f>
        <v>0</v>
      </c>
      <c r="C23" s="70" t="str">
        <f>СписокДітей!D19</f>
        <v>Легкий Анатолій Ігорович</v>
      </c>
      <c r="D23" s="34">
        <v>2</v>
      </c>
      <c r="F23" s="32">
        <v>2</v>
      </c>
      <c r="G23" s="32" t="s">
        <v>145</v>
      </c>
      <c r="H23" s="32" t="s">
        <v>143</v>
      </c>
      <c r="I23" s="32" t="s">
        <v>143</v>
      </c>
      <c r="J23" s="32">
        <v>2</v>
      </c>
    </row>
    <row r="24" spans="1:10" ht="15">
      <c r="A24" s="32">
        <f>СписокДітей!A20</f>
        <v>16</v>
      </c>
      <c r="B24" s="32">
        <f>СписокДітей!C20</f>
        <v>0</v>
      </c>
      <c r="C24" s="70" t="str">
        <f>СписокДітей!D20</f>
        <v>Манделіна Марія Антонівна</v>
      </c>
      <c r="D24" s="34">
        <v>2</v>
      </c>
      <c r="F24" s="32">
        <v>2</v>
      </c>
      <c r="G24" s="32" t="s">
        <v>143</v>
      </c>
      <c r="H24" s="32" t="s">
        <v>143</v>
      </c>
      <c r="I24" s="32" t="s">
        <v>143</v>
      </c>
      <c r="J24" s="32">
        <v>2</v>
      </c>
    </row>
    <row r="25" spans="1:10" ht="15">
      <c r="A25" s="32">
        <f>СписокДітей!A21</f>
        <v>17</v>
      </c>
      <c r="B25" s="32">
        <f>СписокДітей!C21</f>
        <v>0</v>
      </c>
      <c r="C25" s="70" t="str">
        <f>СписокДітей!D21</f>
        <v>Маньковська Олеся Сергіївна</v>
      </c>
      <c r="D25" s="34">
        <v>0</v>
      </c>
      <c r="F25" s="32">
        <v>0</v>
      </c>
      <c r="G25" s="32" t="s">
        <v>143</v>
      </c>
      <c r="H25" s="32" t="s">
        <v>143</v>
      </c>
      <c r="I25" s="32" t="s">
        <v>143</v>
      </c>
      <c r="J25" s="32">
        <v>1</v>
      </c>
    </row>
    <row r="26" spans="1:10" ht="15">
      <c r="A26" s="32">
        <f>СписокДітей!A22</f>
        <v>18</v>
      </c>
      <c r="B26" s="32">
        <f>СписокДітей!C22</f>
        <v>0</v>
      </c>
      <c r="C26" s="70" t="str">
        <f>СписокДітей!D22</f>
        <v>Миндиграл Маргарита Іванівна</v>
      </c>
      <c r="D26" s="34">
        <v>0</v>
      </c>
      <c r="F26" s="32">
        <v>0</v>
      </c>
      <c r="G26" s="32" t="s">
        <v>143</v>
      </c>
      <c r="H26" s="32" t="s">
        <v>143</v>
      </c>
      <c r="I26" s="32" t="s">
        <v>143</v>
      </c>
      <c r="J26" s="32">
        <v>1</v>
      </c>
    </row>
    <row r="27" spans="1:10" ht="15">
      <c r="A27" s="32">
        <f>СписокДітей!A23</f>
        <v>19</v>
      </c>
      <c r="B27" s="32">
        <f>СписокДітей!C23</f>
        <v>0</v>
      </c>
      <c r="C27" s="70" t="str">
        <f>СписокДітей!D23</f>
        <v>Михайленко Марія Віталіївна</v>
      </c>
      <c r="D27" s="34">
        <v>2</v>
      </c>
      <c r="F27" s="32">
        <v>2</v>
      </c>
      <c r="G27" s="32" t="s">
        <v>143</v>
      </c>
      <c r="H27" s="32" t="s">
        <v>143</v>
      </c>
      <c r="I27" s="32" t="s">
        <v>143</v>
      </c>
      <c r="J27" s="32">
        <v>2</v>
      </c>
    </row>
    <row r="28" spans="1:10" ht="15">
      <c r="A28" s="32">
        <f>СписокДітей!A24</f>
        <v>20</v>
      </c>
      <c r="B28" s="32">
        <f>СписокДітей!C24</f>
        <v>0</v>
      </c>
      <c r="C28" s="70" t="str">
        <f>СписокДітей!D24</f>
        <v>Моісєєва Анна Андріївна</v>
      </c>
      <c r="D28" s="34">
        <v>0</v>
      </c>
      <c r="F28" s="32">
        <v>0</v>
      </c>
      <c r="G28" s="32" t="s">
        <v>143</v>
      </c>
      <c r="H28" s="32" t="s">
        <v>143</v>
      </c>
      <c r="I28" s="32" t="s">
        <v>143</v>
      </c>
      <c r="J28" s="32">
        <v>1</v>
      </c>
    </row>
    <row r="29" spans="1:10" ht="15">
      <c r="A29" s="32">
        <f>СписокДітей!A25</f>
        <v>21</v>
      </c>
      <c r="B29" s="32">
        <f>СписокДітей!C25</f>
        <v>0</v>
      </c>
      <c r="C29" s="70" t="str">
        <f>СписокДітей!D25</f>
        <v>Напольських Денис Сергійович</v>
      </c>
      <c r="D29" s="34">
        <v>0</v>
      </c>
      <c r="F29" s="32">
        <v>0</v>
      </c>
      <c r="G29" s="32" t="s">
        <v>145</v>
      </c>
      <c r="H29" s="32" t="s">
        <v>145</v>
      </c>
      <c r="I29" s="32" t="s">
        <v>145</v>
      </c>
      <c r="J29" s="32">
        <v>2</v>
      </c>
    </row>
    <row r="30" spans="1:10" ht="15">
      <c r="A30" s="32">
        <f>СписокДітей!A26</f>
        <v>22</v>
      </c>
      <c r="B30" s="32">
        <f>СписокДітей!C26</f>
        <v>0</v>
      </c>
      <c r="C30" s="70" t="str">
        <f>СписокДітей!D26</f>
        <v>Нельга Дмитро Валерійович</v>
      </c>
      <c r="D30" s="34">
        <v>4</v>
      </c>
      <c r="F30" s="32">
        <v>4</v>
      </c>
      <c r="G30" s="32" t="s">
        <v>143</v>
      </c>
      <c r="H30" s="32" t="s">
        <v>143</v>
      </c>
      <c r="I30" s="32" t="s">
        <v>143</v>
      </c>
      <c r="J30" s="32">
        <v>3</v>
      </c>
    </row>
    <row r="31" spans="1:10" ht="15">
      <c r="A31" s="32">
        <f>СписокДітей!A27</f>
        <v>23</v>
      </c>
      <c r="B31" s="32">
        <f>СписокДітей!C27</f>
        <v>0</v>
      </c>
      <c r="C31" s="70" t="str">
        <f>СписокДітей!D27</f>
        <v>Окул Кирило Андрійович</v>
      </c>
      <c r="D31" s="34">
        <v>7</v>
      </c>
      <c r="F31" s="32">
        <v>7</v>
      </c>
      <c r="G31" s="32" t="s">
        <v>143</v>
      </c>
      <c r="H31" s="32" t="s">
        <v>143</v>
      </c>
      <c r="I31" s="32" t="s">
        <v>143</v>
      </c>
      <c r="J31" s="32">
        <v>3</v>
      </c>
    </row>
    <row r="32" spans="1:10" ht="15">
      <c r="A32" s="32">
        <f>СписокДітей!A28</f>
        <v>24</v>
      </c>
      <c r="B32" s="32">
        <f>СписокДітей!C28</f>
        <v>0</v>
      </c>
      <c r="C32" s="70" t="str">
        <f>СписокДітей!D28</f>
        <v>Розіна Аліна Антонівна </v>
      </c>
      <c r="D32" s="34">
        <v>6</v>
      </c>
      <c r="F32" s="32">
        <v>6</v>
      </c>
      <c r="G32" s="32" t="s">
        <v>145</v>
      </c>
      <c r="H32" s="32" t="s">
        <v>145</v>
      </c>
      <c r="I32" s="32" t="s">
        <v>143</v>
      </c>
      <c r="J32" s="32">
        <v>3</v>
      </c>
    </row>
    <row r="33" spans="1:10" ht="15">
      <c r="A33" s="32">
        <f>СписокДітей!A29</f>
        <v>25</v>
      </c>
      <c r="B33" s="32">
        <f>СписокДітей!C29</f>
        <v>0</v>
      </c>
      <c r="C33" s="70" t="str">
        <f>СписокДітей!D29</f>
        <v>Савченко Діана Володимирівна</v>
      </c>
      <c r="D33" s="34">
        <v>3</v>
      </c>
      <c r="F33" s="32">
        <v>3</v>
      </c>
      <c r="G33" s="32" t="s">
        <v>143</v>
      </c>
      <c r="H33" s="32" t="s">
        <v>143</v>
      </c>
      <c r="I33" s="32" t="s">
        <v>143</v>
      </c>
      <c r="J33" s="32">
        <v>2</v>
      </c>
    </row>
    <row r="34" spans="1:10" ht="15">
      <c r="A34" s="32" t="e">
        <f>СписокДітей!#REF!</f>
        <v>#REF!</v>
      </c>
      <c r="B34" s="32" t="e">
        <f>СписокДітей!#REF!</f>
        <v>#REF!</v>
      </c>
      <c r="C34" s="70" t="e">
        <f>СписокДітей!#REF!</f>
        <v>#REF!</v>
      </c>
      <c r="D34" s="34">
        <v>1</v>
      </c>
      <c r="F34" s="32">
        <v>1</v>
      </c>
      <c r="G34" s="32" t="s">
        <v>143</v>
      </c>
      <c r="H34" s="32" t="s">
        <v>143</v>
      </c>
      <c r="I34" s="32" t="s">
        <v>143</v>
      </c>
      <c r="J34" s="32">
        <v>2</v>
      </c>
    </row>
    <row r="35" spans="1:10" ht="15">
      <c r="A35" s="32">
        <f>СписокДітей!A30</f>
        <v>27</v>
      </c>
      <c r="B35" s="32">
        <f>СписокДітей!C30</f>
        <v>0</v>
      </c>
      <c r="C35" s="70" t="str">
        <f>СписокДітей!D30</f>
        <v>Самарський Єгор Ігорович</v>
      </c>
      <c r="D35" s="34">
        <v>3</v>
      </c>
      <c r="F35" s="32">
        <v>3</v>
      </c>
      <c r="G35" s="32" t="s">
        <v>145</v>
      </c>
      <c r="H35" s="32" t="s">
        <v>145</v>
      </c>
      <c r="I35" s="32" t="s">
        <v>143</v>
      </c>
      <c r="J35" s="32">
        <v>2</v>
      </c>
    </row>
    <row r="36" spans="1:4" ht="15">
      <c r="A36" s="32">
        <f>СписокДітей!A31</f>
        <v>28</v>
      </c>
      <c r="B36" s="32">
        <f>СписокДітей!C31</f>
        <v>0</v>
      </c>
      <c r="C36" s="70" t="str">
        <f>СписокДітей!D31</f>
        <v>Сілітрарь Гліб Сергійович</v>
      </c>
      <c r="D36" s="34"/>
    </row>
    <row r="37" spans="1:10" ht="15">
      <c r="A37" s="32">
        <f>СписокДітей!A32</f>
        <v>29</v>
      </c>
      <c r="B37" s="32">
        <f>СписокДітей!C32</f>
        <v>0</v>
      </c>
      <c r="C37" s="70" t="str">
        <f>СписокДітей!D32</f>
        <v>Сітало Катерина Сергіївна</v>
      </c>
      <c r="D37" s="34">
        <v>5</v>
      </c>
      <c r="F37" s="32">
        <v>5</v>
      </c>
      <c r="G37" s="32" t="s">
        <v>145</v>
      </c>
      <c r="H37" s="32" t="s">
        <v>143</v>
      </c>
      <c r="I37" s="32" t="s">
        <v>143</v>
      </c>
      <c r="J37" s="32">
        <v>3</v>
      </c>
    </row>
    <row r="38" spans="1:10" ht="15">
      <c r="A38" s="32">
        <f>СписокДітей!A33</f>
        <v>30</v>
      </c>
      <c r="B38" s="32">
        <f>СписокДітей!C33</f>
        <v>0</v>
      </c>
      <c r="C38" s="70" t="str">
        <f>СписокДітей!D33</f>
        <v>Слуцький Савелій Олегович</v>
      </c>
      <c r="D38" s="34">
        <v>2</v>
      </c>
      <c r="F38" s="32">
        <v>2</v>
      </c>
      <c r="G38" s="32" t="s">
        <v>143</v>
      </c>
      <c r="H38" s="32" t="s">
        <v>143</v>
      </c>
      <c r="I38" s="32" t="s">
        <v>143</v>
      </c>
      <c r="J38" s="32">
        <v>2</v>
      </c>
    </row>
    <row r="39" spans="1:4" ht="15">
      <c r="A39" s="32">
        <f>СписокДітей!A34</f>
        <v>31</v>
      </c>
      <c r="B39" s="32">
        <f>СписокДітей!C34</f>
        <v>0</v>
      </c>
      <c r="C39" s="70" t="str">
        <f>СписокДітей!D34</f>
        <v>Смірнов Євген</v>
      </c>
      <c r="D39" s="34"/>
    </row>
    <row r="40" spans="1:10" ht="15">
      <c r="A40" s="32">
        <f>СписокДітей!A35</f>
        <v>32</v>
      </c>
      <c r="B40" s="32">
        <f>СписокДітей!C35</f>
        <v>0</v>
      </c>
      <c r="C40" s="70" t="str">
        <f>СписокДітей!D35</f>
        <v>Танцюра Віктор Юрійович</v>
      </c>
      <c r="D40" s="34">
        <v>6</v>
      </c>
      <c r="F40" s="32">
        <v>6</v>
      </c>
      <c r="G40" s="32" t="s">
        <v>145</v>
      </c>
      <c r="H40" s="32" t="s">
        <v>145</v>
      </c>
      <c r="I40" s="32" t="s">
        <v>143</v>
      </c>
      <c r="J40" s="32">
        <v>3</v>
      </c>
    </row>
    <row r="41" spans="1:4" ht="15">
      <c r="A41" s="32">
        <f>СписокДітей!A36</f>
        <v>33</v>
      </c>
      <c r="B41" s="32">
        <f>СписокДітей!C36</f>
        <v>0</v>
      </c>
      <c r="C41" s="70" t="str">
        <f>СписокДітей!D36</f>
        <v>Фещенко Вероніка</v>
      </c>
      <c r="D41" s="34"/>
    </row>
    <row r="42" spans="1:4" ht="15">
      <c r="A42" s="32">
        <f>СписокДітей!A37</f>
        <v>34</v>
      </c>
      <c r="B42" s="32">
        <f>СписокДітей!C37</f>
        <v>0</v>
      </c>
      <c r="C42" s="70">
        <f>СписокДітей!D37</f>
        <v>0</v>
      </c>
      <c r="D42" s="34"/>
    </row>
    <row r="43" spans="1:4" ht="15">
      <c r="A43" s="32">
        <f>СписокДітей!A38</f>
        <v>35</v>
      </c>
      <c r="B43" s="32">
        <f>СписокДітей!C38</f>
        <v>0</v>
      </c>
      <c r="C43" s="32">
        <f>СписокДітей!D38</f>
        <v>0</v>
      </c>
      <c r="D43" s="34"/>
    </row>
    <row r="44" spans="1:4" ht="15">
      <c r="A44" s="32">
        <f>СписокДітей!A39</f>
        <v>36</v>
      </c>
      <c r="B44" s="32">
        <f>СписокДітей!C39</f>
        <v>0</v>
      </c>
      <c r="C44" s="32">
        <f>СписокДітей!D39</f>
        <v>0</v>
      </c>
      <c r="D44" s="34"/>
    </row>
    <row r="45" spans="1:4" ht="15">
      <c r="A45" s="32">
        <f>СписокДітей!A40</f>
        <v>37</v>
      </c>
      <c r="B45" s="32">
        <f>СписокДітей!C40</f>
        <v>0</v>
      </c>
      <c r="C45" s="32">
        <f>СписокДітей!D40</f>
        <v>0</v>
      </c>
      <c r="D45" s="34"/>
    </row>
    <row r="46" spans="1:4" ht="15">
      <c r="A46" s="32">
        <f>СписокДітей!A41</f>
        <v>38</v>
      </c>
      <c r="B46" s="32">
        <f>СписокДітей!C41</f>
        <v>0</v>
      </c>
      <c r="C46" s="32">
        <f>СписокДітей!D41</f>
        <v>0</v>
      </c>
      <c r="D46" s="34"/>
    </row>
    <row r="47" spans="1:4" ht="15">
      <c r="A47" s="32">
        <f>СписокДітей!A42</f>
        <v>39</v>
      </c>
      <c r="B47" s="32">
        <f>СписокДітей!C42</f>
        <v>0</v>
      </c>
      <c r="C47" s="32">
        <f>СписокДітей!D42</f>
        <v>0</v>
      </c>
      <c r="D47" s="34"/>
    </row>
    <row r="48" spans="1:4" ht="15">
      <c r="A48" s="32">
        <f>СписокДітей!A43</f>
        <v>40</v>
      </c>
      <c r="B48" s="32">
        <f>СписокДітей!C43</f>
        <v>0</v>
      </c>
      <c r="C48" s="32">
        <f>СписокДітей!D43</f>
        <v>0</v>
      </c>
      <c r="D48" s="34"/>
    </row>
    <row r="49" spans="1:4" ht="15">
      <c r="A49" s="32">
        <f>СписокДітей!A44</f>
        <v>41</v>
      </c>
      <c r="B49" s="32">
        <f>СписокДітей!C44</f>
        <v>0</v>
      </c>
      <c r="C49" s="32">
        <f>СписокДітей!D44</f>
        <v>0</v>
      </c>
      <c r="D49" s="34"/>
    </row>
    <row r="50" spans="1:4" ht="15">
      <c r="A50" s="32">
        <f>СписокДітей!A45</f>
        <v>42</v>
      </c>
      <c r="B50" s="32">
        <f>СписокДітей!C45</f>
        <v>0</v>
      </c>
      <c r="C50" s="32">
        <f>СписокДітей!D45</f>
        <v>0</v>
      </c>
      <c r="D50" s="34"/>
    </row>
    <row r="51" spans="1:4" ht="15">
      <c r="A51" s="32">
        <f>СписокДітей!A46</f>
        <v>43</v>
      </c>
      <c r="B51" s="32">
        <f>СписокДітей!C46</f>
        <v>0</v>
      </c>
      <c r="C51" s="32">
        <f>СписокДітей!D46</f>
        <v>0</v>
      </c>
      <c r="D51" s="34"/>
    </row>
    <row r="52" ht="15">
      <c r="D52" s="34"/>
    </row>
    <row r="53" ht="15">
      <c r="D53" s="34"/>
    </row>
    <row r="54" ht="15">
      <c r="D54" s="34"/>
    </row>
    <row r="55" ht="15">
      <c r="D55" s="34"/>
    </row>
    <row r="56" ht="15">
      <c r="D56" s="34"/>
    </row>
    <row r="57" ht="15">
      <c r="D57" s="34"/>
    </row>
    <row r="58" ht="15">
      <c r="D58" s="34"/>
    </row>
    <row r="59" ht="15">
      <c r="D59" s="34"/>
    </row>
    <row r="60" ht="15">
      <c r="D60" s="34"/>
    </row>
    <row r="61" ht="15">
      <c r="D61" s="34"/>
    </row>
    <row r="62" ht="15">
      <c r="D62" s="34"/>
    </row>
    <row r="63" ht="15">
      <c r="D63" s="34"/>
    </row>
    <row r="64" ht="15">
      <c r="D64" s="34"/>
    </row>
    <row r="65" ht="15">
      <c r="D65" s="34"/>
    </row>
    <row r="66" ht="15">
      <c r="D66" s="34"/>
    </row>
    <row r="67" ht="15">
      <c r="D67" s="34"/>
    </row>
    <row r="68" ht="15">
      <c r="D68" s="34"/>
    </row>
    <row r="69" ht="15">
      <c r="D69" s="34"/>
    </row>
    <row r="70" ht="15">
      <c r="D70" s="34"/>
    </row>
    <row r="71" ht="15">
      <c r="D71" s="34"/>
    </row>
    <row r="72" ht="15">
      <c r="D72" s="34"/>
    </row>
    <row r="73" ht="15">
      <c r="D73" s="34"/>
    </row>
    <row r="74" ht="15">
      <c r="D74" s="34"/>
    </row>
    <row r="75" ht="15">
      <c r="D75" s="34"/>
    </row>
    <row r="76" ht="15">
      <c r="D76" s="34"/>
    </row>
    <row r="77" ht="15">
      <c r="D77" s="34"/>
    </row>
    <row r="78" ht="15">
      <c r="D78" s="34"/>
    </row>
    <row r="79" ht="15">
      <c r="D79" s="34"/>
    </row>
    <row r="80" ht="15">
      <c r="D80" s="34"/>
    </row>
    <row r="81" ht="15">
      <c r="D81" s="34"/>
    </row>
    <row r="82" ht="15">
      <c r="D82" s="34"/>
    </row>
    <row r="83" ht="15">
      <c r="D83" s="34"/>
    </row>
    <row r="84" ht="15">
      <c r="D84" s="34"/>
    </row>
    <row r="85" ht="15">
      <c r="D85" s="34"/>
    </row>
    <row r="86" ht="15">
      <c r="D86" s="34"/>
    </row>
    <row r="87" ht="15">
      <c r="D87" s="34"/>
    </row>
    <row r="88" ht="15">
      <c r="D88" s="34"/>
    </row>
    <row r="89" ht="15">
      <c r="D89" s="34"/>
    </row>
    <row r="90" ht="15">
      <c r="D90" s="34"/>
    </row>
    <row r="91" ht="15">
      <c r="D91" s="34"/>
    </row>
    <row r="92" ht="15">
      <c r="D92" s="34"/>
    </row>
    <row r="93" ht="15">
      <c r="D93" s="34"/>
    </row>
    <row r="94" ht="15">
      <c r="D94" s="34"/>
    </row>
    <row r="95" ht="15">
      <c r="D95" s="34"/>
    </row>
    <row r="96" ht="15">
      <c r="D96" s="34"/>
    </row>
    <row r="97" ht="15">
      <c r="D97" s="34"/>
    </row>
    <row r="98" ht="15">
      <c r="D98" s="34"/>
    </row>
    <row r="99" ht="15">
      <c r="D99" s="34"/>
    </row>
    <row r="100" ht="15">
      <c r="D100" s="34"/>
    </row>
    <row r="101" ht="15">
      <c r="D101" s="34"/>
    </row>
    <row r="102" ht="15">
      <c r="D102" s="34"/>
    </row>
    <row r="103" ht="15">
      <c r="D103" s="34"/>
    </row>
    <row r="104" ht="15">
      <c r="D104" s="34"/>
    </row>
    <row r="105" ht="15">
      <c r="D105" s="34"/>
    </row>
    <row r="106" ht="15">
      <c r="D106" s="34"/>
    </row>
    <row r="107" ht="15">
      <c r="D107" s="34"/>
    </row>
    <row r="108" ht="15">
      <c r="D108" s="34"/>
    </row>
    <row r="109" ht="15">
      <c r="D109" s="34"/>
    </row>
    <row r="110" ht="15">
      <c r="D110" s="34"/>
    </row>
    <row r="111" ht="15">
      <c r="D111" s="34"/>
    </row>
    <row r="112" ht="15">
      <c r="D112" s="34"/>
    </row>
    <row r="113" ht="15">
      <c r="D113" s="34"/>
    </row>
    <row r="114" ht="15">
      <c r="D114" s="34"/>
    </row>
    <row r="115" ht="15">
      <c r="D115" s="34"/>
    </row>
    <row r="116" ht="15">
      <c r="D116" s="34"/>
    </row>
    <row r="117" ht="15">
      <c r="D117" s="34"/>
    </row>
    <row r="118" ht="15">
      <c r="D118" s="34"/>
    </row>
    <row r="119" ht="15">
      <c r="D119" s="34"/>
    </row>
    <row r="120" ht="15">
      <c r="D120" s="34"/>
    </row>
    <row r="121" ht="15">
      <c r="D121" s="34"/>
    </row>
    <row r="122" ht="15">
      <c r="D122" s="34"/>
    </row>
    <row r="123" ht="15">
      <c r="D123" s="34"/>
    </row>
    <row r="124" ht="15">
      <c r="D124" s="34"/>
    </row>
    <row r="125" ht="15">
      <c r="D125" s="34"/>
    </row>
    <row r="126" ht="15">
      <c r="D126" s="34"/>
    </row>
    <row r="127" ht="15">
      <c r="D127" s="34"/>
    </row>
    <row r="128" ht="15">
      <c r="D128" s="34"/>
    </row>
    <row r="129" ht="15">
      <c r="D129" s="34"/>
    </row>
    <row r="130" ht="15">
      <c r="D130" s="34"/>
    </row>
    <row r="131" ht="15">
      <c r="D131" s="34"/>
    </row>
    <row r="132" ht="15">
      <c r="D132" s="34"/>
    </row>
    <row r="133" ht="15">
      <c r="D133" s="34"/>
    </row>
    <row r="134" ht="15">
      <c r="D134" s="34"/>
    </row>
    <row r="135" ht="15">
      <c r="D135" s="34"/>
    </row>
    <row r="136" ht="15">
      <c r="D136" s="34"/>
    </row>
    <row r="137" ht="15">
      <c r="D137" s="34"/>
    </row>
    <row r="138" ht="15">
      <c r="D138" s="34"/>
    </row>
    <row r="139" ht="15">
      <c r="D139" s="34"/>
    </row>
    <row r="140" ht="15">
      <c r="D140" s="34"/>
    </row>
    <row r="141" ht="15">
      <c r="D141" s="34"/>
    </row>
    <row r="142" ht="15">
      <c r="D142" s="34"/>
    </row>
    <row r="143" ht="15">
      <c r="D143" s="34"/>
    </row>
    <row r="144" ht="15">
      <c r="D144" s="34"/>
    </row>
    <row r="145" ht="15">
      <c r="D145" s="34"/>
    </row>
    <row r="146" ht="15">
      <c r="D146" s="34"/>
    </row>
    <row r="147" ht="15">
      <c r="D147" s="34"/>
    </row>
    <row r="148" ht="15">
      <c r="D148" s="34"/>
    </row>
    <row r="149" ht="15">
      <c r="D149" s="34"/>
    </row>
    <row r="150" ht="15">
      <c r="D150" s="34"/>
    </row>
    <row r="151" ht="15">
      <c r="D151" s="34"/>
    </row>
    <row r="152" ht="15">
      <c r="D152" s="34"/>
    </row>
    <row r="153" ht="15">
      <c r="D153" s="34"/>
    </row>
    <row r="154" ht="15">
      <c r="D154" s="34"/>
    </row>
    <row r="155" ht="15">
      <c r="D155" s="34"/>
    </row>
    <row r="156" ht="15">
      <c r="D156" s="34"/>
    </row>
    <row r="157" ht="15">
      <c r="D157" s="34"/>
    </row>
    <row r="158" ht="15">
      <c r="D158" s="34"/>
    </row>
    <row r="159" ht="15">
      <c r="D159" s="34"/>
    </row>
    <row r="160" ht="15">
      <c r="D160" s="34"/>
    </row>
    <row r="161" ht="15">
      <c r="D161" s="34"/>
    </row>
    <row r="162" ht="15">
      <c r="D162" s="34"/>
    </row>
    <row r="163" ht="15">
      <c r="D163" s="34"/>
    </row>
    <row r="164" ht="15">
      <c r="D164" s="34"/>
    </row>
    <row r="165" ht="15">
      <c r="D165" s="34"/>
    </row>
    <row r="166" ht="15">
      <c r="D166" s="34"/>
    </row>
    <row r="167" ht="15">
      <c r="D167" s="34"/>
    </row>
    <row r="168" ht="15">
      <c r="D168" s="34"/>
    </row>
    <row r="169" ht="15">
      <c r="D169" s="34"/>
    </row>
    <row r="170" ht="15">
      <c r="D170" s="34"/>
    </row>
    <row r="171" ht="15">
      <c r="D171" s="34"/>
    </row>
    <row r="172" ht="15">
      <c r="D172" s="34"/>
    </row>
    <row r="173" ht="15">
      <c r="D173" s="34"/>
    </row>
    <row r="174" ht="15">
      <c r="D174" s="34"/>
    </row>
    <row r="175" ht="15">
      <c r="D175" s="34"/>
    </row>
    <row r="176" ht="15">
      <c r="D176" s="34"/>
    </row>
    <row r="177" ht="15">
      <c r="D177" s="34"/>
    </row>
    <row r="178" ht="15">
      <c r="D178" s="34"/>
    </row>
    <row r="179" ht="15">
      <c r="D179" s="34"/>
    </row>
    <row r="180" ht="15">
      <c r="D180" s="34"/>
    </row>
    <row r="181" ht="15">
      <c r="D181" s="34"/>
    </row>
    <row r="182" ht="15">
      <c r="D182" s="34"/>
    </row>
    <row r="183" ht="15">
      <c r="D183" s="34"/>
    </row>
    <row r="184" ht="15">
      <c r="D184" s="34"/>
    </row>
    <row r="185" ht="15">
      <c r="D185" s="34"/>
    </row>
    <row r="186" ht="15">
      <c r="D186" s="34"/>
    </row>
    <row r="187" ht="15">
      <c r="D187" s="34"/>
    </row>
    <row r="188" ht="15">
      <c r="D188" s="34"/>
    </row>
    <row r="189" ht="15">
      <c r="D189" s="34"/>
    </row>
    <row r="190" ht="15">
      <c r="D190" s="34"/>
    </row>
    <row r="191" ht="15">
      <c r="D191" s="34"/>
    </row>
    <row r="192" ht="15">
      <c r="D192" s="34"/>
    </row>
    <row r="193" ht="15">
      <c r="D193" s="34"/>
    </row>
    <row r="194" ht="15">
      <c r="D194" s="34"/>
    </row>
    <row r="195" ht="15">
      <c r="D195" s="34"/>
    </row>
    <row r="196" ht="15">
      <c r="D196" s="34"/>
    </row>
    <row r="197" ht="15">
      <c r="D197" s="34"/>
    </row>
    <row r="198" ht="15">
      <c r="D198" s="34"/>
    </row>
    <row r="199" ht="15">
      <c r="D199" s="34"/>
    </row>
    <row r="200" ht="15">
      <c r="D200" s="34"/>
    </row>
  </sheetData>
  <sheetProtection/>
  <mergeCells count="9">
    <mergeCell ref="I7:I8"/>
    <mergeCell ref="D6:I6"/>
    <mergeCell ref="D7:F7"/>
    <mergeCell ref="J6:J8"/>
    <mergeCell ref="A4:H4"/>
    <mergeCell ref="A6:A8"/>
    <mergeCell ref="B6:B8"/>
    <mergeCell ref="C6:C8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zoomScale="106" zoomScaleNormal="106" zoomScalePageLayoutView="0" workbookViewId="0" topLeftCell="A4">
      <pane xSplit="3" ySplit="5" topLeftCell="D3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L35" sqref="L35"/>
    </sheetView>
  </sheetViews>
  <sheetFormatPr defaultColWidth="9.00390625" defaultRowHeight="12.75"/>
  <cols>
    <col min="1" max="1" width="8.125" style="0" customWidth="1"/>
    <col min="3" max="3" width="27.00390625" style="0" customWidth="1"/>
    <col min="4" max="4" width="5.625" style="0" customWidth="1"/>
    <col min="5" max="5" width="5.75390625" style="0" customWidth="1"/>
    <col min="6" max="6" width="5.375" style="0" customWidth="1"/>
    <col min="7" max="7" width="5.75390625" style="0" customWidth="1"/>
    <col min="8" max="8" width="7.25390625" style="0" customWidth="1"/>
    <col min="9" max="9" width="5.875" style="0" customWidth="1"/>
    <col min="10" max="10" width="5.625" style="0" customWidth="1"/>
    <col min="11" max="11" width="6.125" style="0" customWidth="1"/>
    <col min="12" max="12" width="5.875" style="0" customWidth="1"/>
    <col min="13" max="13" width="7.25390625" style="0" customWidth="1"/>
    <col min="14" max="14" width="5.875" style="0" customWidth="1"/>
    <col min="15" max="15" width="5.625" style="0" customWidth="1"/>
    <col min="16" max="16" width="6.125" style="0" customWidth="1"/>
    <col min="17" max="17" width="5.875" style="0" customWidth="1"/>
    <col min="18" max="18" width="7.25390625" style="0" customWidth="1"/>
    <col min="19" max="19" width="5.875" style="0" customWidth="1"/>
    <col min="20" max="20" width="5.625" style="0" customWidth="1"/>
    <col min="21" max="21" width="6.125" style="0" customWidth="1"/>
    <col min="22" max="22" width="5.875" style="0" customWidth="1"/>
    <col min="23" max="23" width="7.00390625" style="0" customWidth="1"/>
    <col min="24" max="24" width="6.00390625" style="0" customWidth="1"/>
    <col min="25" max="25" width="5.875" style="0" customWidth="1"/>
  </cols>
  <sheetData>
    <row r="1" spans="1:24" ht="15.75">
      <c r="A1" s="44" t="s">
        <v>99</v>
      </c>
      <c r="C1" s="46">
        <f>СписокДітей!C1</f>
        <v>0</v>
      </c>
      <c r="H1" s="46">
        <f>СписокДітей!I3</f>
        <v>1</v>
      </c>
      <c r="I1" s="2" t="s">
        <v>98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1" t="s">
        <v>11</v>
      </c>
      <c r="B2" s="1"/>
      <c r="C2" s="47">
        <f>СписокДітей!C2</f>
        <v>0</v>
      </c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44" t="s">
        <v>95</v>
      </c>
      <c r="E3" s="46">
        <f>СписокДітей!E3</f>
        <v>3</v>
      </c>
      <c r="F3" s="44" t="s">
        <v>96</v>
      </c>
      <c r="G3" s="46" t="str">
        <f>СписокДітей!G3</f>
        <v>А</v>
      </c>
      <c r="H3" s="48" t="s">
        <v>97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120" t="s">
        <v>105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  <row r="5" spans="1:25" ht="15.75" customHeight="1">
      <c r="A5" s="6"/>
      <c r="B5" s="1"/>
      <c r="C5" s="1"/>
      <c r="D5" s="75" t="s">
        <v>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128" t="s">
        <v>107</v>
      </c>
    </row>
    <row r="6" spans="2:25" ht="31.5" customHeight="1">
      <c r="B6" s="71" t="s">
        <v>5</v>
      </c>
      <c r="C6" s="71" t="s">
        <v>6</v>
      </c>
      <c r="D6" s="133" t="s">
        <v>72</v>
      </c>
      <c r="E6" s="134"/>
      <c r="F6" s="134"/>
      <c r="G6" s="135"/>
      <c r="H6" s="123" t="s">
        <v>76</v>
      </c>
      <c r="I6" s="123"/>
      <c r="J6" s="123"/>
      <c r="K6" s="123"/>
      <c r="L6" s="123"/>
      <c r="M6" s="123" t="s">
        <v>82</v>
      </c>
      <c r="N6" s="123"/>
      <c r="O6" s="123"/>
      <c r="P6" s="123"/>
      <c r="Q6" s="123"/>
      <c r="R6" s="123" t="s">
        <v>83</v>
      </c>
      <c r="S6" s="123"/>
      <c r="T6" s="123"/>
      <c r="U6" s="123"/>
      <c r="V6" s="123"/>
      <c r="W6" s="124" t="s">
        <v>84</v>
      </c>
      <c r="X6" s="127" t="s">
        <v>21</v>
      </c>
      <c r="Y6" s="129"/>
    </row>
    <row r="7" spans="1:25" ht="31.5" customHeight="1">
      <c r="A7" s="71" t="s">
        <v>20</v>
      </c>
      <c r="B7" s="71"/>
      <c r="C7" s="71"/>
      <c r="D7" s="132" t="s">
        <v>73</v>
      </c>
      <c r="E7" s="132" t="s">
        <v>74</v>
      </c>
      <c r="F7" s="132" t="s">
        <v>149</v>
      </c>
      <c r="G7" s="132" t="s">
        <v>75</v>
      </c>
      <c r="H7" s="131" t="s">
        <v>77</v>
      </c>
      <c r="I7" s="122" t="s">
        <v>77</v>
      </c>
      <c r="J7" s="122"/>
      <c r="K7" s="122"/>
      <c r="L7" s="122"/>
      <c r="M7" s="131" t="s">
        <v>77</v>
      </c>
      <c r="N7" s="122" t="s">
        <v>77</v>
      </c>
      <c r="O7" s="122"/>
      <c r="P7" s="122"/>
      <c r="Q7" s="122"/>
      <c r="R7" s="131" t="s">
        <v>77</v>
      </c>
      <c r="S7" s="122" t="s">
        <v>77</v>
      </c>
      <c r="T7" s="122"/>
      <c r="U7" s="122"/>
      <c r="V7" s="122"/>
      <c r="W7" s="125"/>
      <c r="X7" s="127"/>
      <c r="Y7" s="129"/>
    </row>
    <row r="8" spans="1:25" ht="68.25" customHeight="1" thickBot="1">
      <c r="A8" s="136"/>
      <c r="B8" s="71"/>
      <c r="C8" s="71"/>
      <c r="D8" s="132"/>
      <c r="E8" s="132"/>
      <c r="F8" s="132"/>
      <c r="G8" s="132"/>
      <c r="H8" s="131"/>
      <c r="I8" s="36" t="s">
        <v>78</v>
      </c>
      <c r="J8" s="37" t="s">
        <v>79</v>
      </c>
      <c r="K8" s="38" t="s">
        <v>80</v>
      </c>
      <c r="L8" s="38" t="s">
        <v>81</v>
      </c>
      <c r="M8" s="131"/>
      <c r="N8" s="36" t="s">
        <v>78</v>
      </c>
      <c r="O8" s="37" t="s">
        <v>79</v>
      </c>
      <c r="P8" s="38" t="s">
        <v>80</v>
      </c>
      <c r="Q8" s="38" t="s">
        <v>81</v>
      </c>
      <c r="R8" s="131"/>
      <c r="S8" s="36" t="s">
        <v>78</v>
      </c>
      <c r="T8" s="37" t="s">
        <v>79</v>
      </c>
      <c r="U8" s="38" t="s">
        <v>80</v>
      </c>
      <c r="V8" s="38" t="s">
        <v>81</v>
      </c>
      <c r="W8" s="126"/>
      <c r="X8" s="127"/>
      <c r="Y8" s="130"/>
    </row>
    <row r="9" spans="1:25" ht="13.5" thickBot="1">
      <c r="A9">
        <f>СписокДітей!A7</f>
        <v>1</v>
      </c>
      <c r="B9">
        <f>СписокДітей!C7</f>
        <v>0</v>
      </c>
      <c r="C9" s="61" t="s">
        <v>110</v>
      </c>
      <c r="D9">
        <v>0</v>
      </c>
      <c r="E9">
        <v>0</v>
      </c>
      <c r="F9">
        <v>0</v>
      </c>
      <c r="H9" t="s">
        <v>145</v>
      </c>
      <c r="M9" t="s">
        <v>145</v>
      </c>
      <c r="X9" t="s">
        <v>145</v>
      </c>
      <c r="Y9">
        <v>1</v>
      </c>
    </row>
    <row r="10" spans="1:25" ht="26.25" thickBot="1">
      <c r="A10">
        <f>СписокДітей!A8</f>
        <v>2</v>
      </c>
      <c r="B10">
        <f>СписокДітей!C8</f>
        <v>0</v>
      </c>
      <c r="C10" s="62" t="s">
        <v>111</v>
      </c>
      <c r="D10">
        <v>0</v>
      </c>
      <c r="E10">
        <v>0</v>
      </c>
      <c r="F10">
        <v>0</v>
      </c>
      <c r="I10" t="s">
        <v>145</v>
      </c>
      <c r="J10" t="s">
        <v>143</v>
      </c>
      <c r="K10" t="s">
        <v>143</v>
      </c>
      <c r="L10" t="s">
        <v>143</v>
      </c>
      <c r="M10" t="s">
        <v>145</v>
      </c>
      <c r="X10" t="s">
        <v>145</v>
      </c>
      <c r="Y10">
        <v>2</v>
      </c>
    </row>
    <row r="11" spans="1:25" ht="13.5" thickBot="1">
      <c r="A11">
        <f>СписокДітей!A9</f>
        <v>3</v>
      </c>
      <c r="B11">
        <f>СписокДітей!C9</f>
        <v>0</v>
      </c>
      <c r="C11" s="62" t="s">
        <v>112</v>
      </c>
      <c r="D11">
        <v>0</v>
      </c>
      <c r="E11">
        <v>0</v>
      </c>
      <c r="F11">
        <v>0</v>
      </c>
      <c r="H11" t="s">
        <v>145</v>
      </c>
      <c r="M11" t="s">
        <v>145</v>
      </c>
      <c r="X11" t="s">
        <v>145</v>
      </c>
      <c r="Y11">
        <v>1</v>
      </c>
    </row>
    <row r="12" spans="1:25" ht="26.25" thickBot="1">
      <c r="A12">
        <f>СписокДітей!A10</f>
        <v>4</v>
      </c>
      <c r="B12">
        <f>СписокДітей!C10</f>
        <v>0</v>
      </c>
      <c r="C12" s="62" t="s">
        <v>113</v>
      </c>
      <c r="D12">
        <v>0</v>
      </c>
      <c r="E12">
        <v>0</v>
      </c>
      <c r="F12">
        <v>0</v>
      </c>
      <c r="H12" t="s">
        <v>145</v>
      </c>
      <c r="N12" t="s">
        <v>148</v>
      </c>
      <c r="X12" t="s">
        <v>145</v>
      </c>
      <c r="Y12">
        <v>3</v>
      </c>
    </row>
    <row r="13" spans="1:25" ht="13.5" thickBot="1">
      <c r="A13">
        <f>СписокДітей!A11</f>
        <v>5</v>
      </c>
      <c r="B13">
        <f>СписокДітей!C11</f>
        <v>0</v>
      </c>
      <c r="C13" s="62" t="s">
        <v>114</v>
      </c>
      <c r="D13">
        <v>0</v>
      </c>
      <c r="E13">
        <v>0</v>
      </c>
      <c r="F13">
        <v>0</v>
      </c>
      <c r="H13" t="s">
        <v>145</v>
      </c>
      <c r="M13" t="s">
        <v>145</v>
      </c>
      <c r="X13" t="s">
        <v>145</v>
      </c>
      <c r="Y13">
        <v>1</v>
      </c>
    </row>
    <row r="14" spans="1:25" ht="13.5" thickBot="1">
      <c r="A14">
        <f>СписокДітей!A12</f>
        <v>6</v>
      </c>
      <c r="B14">
        <f>СписокДітей!C12</f>
        <v>0</v>
      </c>
      <c r="C14" s="62" t="s">
        <v>115</v>
      </c>
      <c r="D14">
        <v>0</v>
      </c>
      <c r="E14">
        <v>0</v>
      </c>
      <c r="H14" t="s">
        <v>145</v>
      </c>
      <c r="M14" t="s">
        <v>145</v>
      </c>
      <c r="X14" t="s">
        <v>145</v>
      </c>
      <c r="Y14">
        <v>1</v>
      </c>
    </row>
    <row r="15" spans="1:25" ht="13.5" thickBot="1">
      <c r="A15">
        <f>СписокДітей!A13</f>
        <v>7</v>
      </c>
      <c r="B15">
        <f>СписокДітей!C13</f>
        <v>0</v>
      </c>
      <c r="C15" s="62" t="s">
        <v>116</v>
      </c>
      <c r="D15">
        <v>0</v>
      </c>
      <c r="E15">
        <v>0</v>
      </c>
      <c r="F15">
        <v>2</v>
      </c>
      <c r="H15" t="s">
        <v>145</v>
      </c>
      <c r="M15" t="s">
        <v>145</v>
      </c>
      <c r="X15" t="s">
        <v>145</v>
      </c>
      <c r="Y15">
        <v>2</v>
      </c>
    </row>
    <row r="16" spans="1:25" ht="13.5" thickBot="1">
      <c r="A16">
        <f>СписокДітей!A14</f>
        <v>8</v>
      </c>
      <c r="B16">
        <f>СписокДітей!C14</f>
        <v>0</v>
      </c>
      <c r="C16" s="62" t="s">
        <v>117</v>
      </c>
      <c r="D16">
        <v>0</v>
      </c>
      <c r="E16">
        <v>0</v>
      </c>
      <c r="F16">
        <v>0</v>
      </c>
      <c r="H16" t="s">
        <v>145</v>
      </c>
      <c r="M16" t="s">
        <v>145</v>
      </c>
      <c r="X16" t="s">
        <v>145</v>
      </c>
      <c r="Y16">
        <v>1</v>
      </c>
    </row>
    <row r="17" spans="1:25" ht="13.5" thickBot="1">
      <c r="A17">
        <f>СписокДітей!A15</f>
        <v>9</v>
      </c>
      <c r="B17">
        <f>СписокДітей!C15</f>
        <v>0</v>
      </c>
      <c r="C17" s="62" t="s">
        <v>118</v>
      </c>
      <c r="D17">
        <v>0</v>
      </c>
      <c r="E17">
        <v>0</v>
      </c>
      <c r="H17" t="s">
        <v>145</v>
      </c>
      <c r="M17" t="s">
        <v>145</v>
      </c>
      <c r="X17" t="s">
        <v>145</v>
      </c>
      <c r="Y17">
        <v>1</v>
      </c>
    </row>
    <row r="18" spans="1:25" ht="13.5" thickBot="1">
      <c r="A18" t="e">
        <f>СписокДітей!#REF!</f>
        <v>#REF!</v>
      </c>
      <c r="B18" t="e">
        <f>СписокДітей!#REF!</f>
        <v>#REF!</v>
      </c>
      <c r="C18" s="62" t="s">
        <v>119</v>
      </c>
      <c r="D18">
        <v>0</v>
      </c>
      <c r="E18">
        <v>0</v>
      </c>
      <c r="F18">
        <v>0</v>
      </c>
      <c r="H18" t="s">
        <v>145</v>
      </c>
      <c r="M18" t="s">
        <v>145</v>
      </c>
      <c r="X18" t="s">
        <v>145</v>
      </c>
      <c r="Y18">
        <v>1</v>
      </c>
    </row>
    <row r="19" spans="1:26" ht="13.5" thickBot="1">
      <c r="A19" t="e">
        <f>СписокДітей!#REF!</f>
        <v>#REF!</v>
      </c>
      <c r="B19" t="e">
        <f>СписокДітей!#REF!</f>
        <v>#REF!</v>
      </c>
      <c r="C19" s="62" t="s">
        <v>140</v>
      </c>
      <c r="Z19" t="s">
        <v>147</v>
      </c>
    </row>
    <row r="20" spans="1:25" ht="13.5" thickBot="1">
      <c r="A20">
        <f>СписокДітей!A16</f>
        <v>12</v>
      </c>
      <c r="B20">
        <f>СписокДітей!C16</f>
        <v>0</v>
      </c>
      <c r="C20" s="62" t="s">
        <v>120</v>
      </c>
      <c r="D20">
        <v>0</v>
      </c>
      <c r="E20">
        <v>0</v>
      </c>
      <c r="F20">
        <v>0</v>
      </c>
      <c r="H20" t="s">
        <v>145</v>
      </c>
      <c r="M20" t="s">
        <v>145</v>
      </c>
      <c r="X20" t="s">
        <v>145</v>
      </c>
      <c r="Y20">
        <v>1</v>
      </c>
    </row>
    <row r="21" spans="1:25" ht="13.5" thickBot="1">
      <c r="A21">
        <f>СписокДітей!A17</f>
        <v>13</v>
      </c>
      <c r="B21">
        <f>СписокДітей!C17</f>
        <v>0</v>
      </c>
      <c r="C21" s="64" t="s">
        <v>121</v>
      </c>
      <c r="D21">
        <v>0</v>
      </c>
      <c r="E21">
        <v>0</v>
      </c>
      <c r="F21">
        <v>2</v>
      </c>
      <c r="H21" t="s">
        <v>145</v>
      </c>
      <c r="N21" t="s">
        <v>150</v>
      </c>
      <c r="X21" t="s">
        <v>143</v>
      </c>
      <c r="Y21">
        <v>3</v>
      </c>
    </row>
    <row r="22" spans="1:25" ht="13.5" thickBot="1">
      <c r="A22">
        <f>СписокДітей!A18</f>
        <v>14</v>
      </c>
      <c r="B22">
        <f>СписокДітей!C18</f>
        <v>0</v>
      </c>
      <c r="C22" s="62" t="s">
        <v>122</v>
      </c>
      <c r="D22">
        <v>0</v>
      </c>
      <c r="E22">
        <v>0</v>
      </c>
      <c r="F22">
        <v>0</v>
      </c>
      <c r="H22" t="s">
        <v>145</v>
      </c>
      <c r="M22" t="s">
        <v>145</v>
      </c>
      <c r="X22" t="s">
        <v>145</v>
      </c>
      <c r="Y22">
        <v>1</v>
      </c>
    </row>
    <row r="23" spans="1:25" ht="13.5" thickBot="1">
      <c r="A23">
        <f>СписокДітей!A19</f>
        <v>15</v>
      </c>
      <c r="B23">
        <f>СписокДітей!C19</f>
        <v>0</v>
      </c>
      <c r="C23" s="62" t="s">
        <v>123</v>
      </c>
      <c r="D23">
        <v>0</v>
      </c>
      <c r="E23">
        <v>0</v>
      </c>
      <c r="F23">
        <v>0</v>
      </c>
      <c r="H23" t="s">
        <v>145</v>
      </c>
      <c r="M23" t="s">
        <v>145</v>
      </c>
      <c r="X23" t="s">
        <v>145</v>
      </c>
      <c r="Y23">
        <v>1</v>
      </c>
    </row>
    <row r="24" spans="1:25" ht="13.5" thickBot="1">
      <c r="A24">
        <f>СписокДітей!A20</f>
        <v>16</v>
      </c>
      <c r="B24">
        <f>СписокДітей!C20</f>
        <v>0</v>
      </c>
      <c r="C24" s="62" t="s">
        <v>124</v>
      </c>
      <c r="D24">
        <v>0</v>
      </c>
      <c r="E24">
        <v>0</v>
      </c>
      <c r="F24">
        <v>0</v>
      </c>
      <c r="H24" t="s">
        <v>145</v>
      </c>
      <c r="M24" t="s">
        <v>145</v>
      </c>
      <c r="X24" t="s">
        <v>145</v>
      </c>
      <c r="Y24">
        <v>1</v>
      </c>
    </row>
    <row r="25" spans="1:25" ht="13.5" thickBot="1">
      <c r="A25">
        <f>СписокДітей!A21</f>
        <v>17</v>
      </c>
      <c r="B25">
        <f>СписокДітей!C21</f>
        <v>0</v>
      </c>
      <c r="C25" s="62" t="s">
        <v>125</v>
      </c>
      <c r="D25">
        <v>0</v>
      </c>
      <c r="E25">
        <v>0</v>
      </c>
      <c r="F25">
        <v>0</v>
      </c>
      <c r="H25" t="s">
        <v>145</v>
      </c>
      <c r="M25" t="s">
        <v>145</v>
      </c>
      <c r="X25" t="s">
        <v>145</v>
      </c>
      <c r="Y25">
        <v>1</v>
      </c>
    </row>
    <row r="26" spans="1:25" ht="13.5" thickBot="1">
      <c r="A26">
        <f>СписокДітей!A22</f>
        <v>18</v>
      </c>
      <c r="B26">
        <f>СписокДітей!C22</f>
        <v>0</v>
      </c>
      <c r="C26" s="62" t="s">
        <v>126</v>
      </c>
      <c r="D26">
        <v>0</v>
      </c>
      <c r="E26">
        <v>0</v>
      </c>
      <c r="F26">
        <v>0</v>
      </c>
      <c r="H26" t="s">
        <v>145</v>
      </c>
      <c r="M26" t="s">
        <v>145</v>
      </c>
      <c r="X26" t="s">
        <v>145</v>
      </c>
      <c r="Y26">
        <v>1</v>
      </c>
    </row>
    <row r="27" spans="1:25" ht="13.5" thickBot="1">
      <c r="A27">
        <f>СписокДітей!A23</f>
        <v>19</v>
      </c>
      <c r="B27">
        <f>СписокДітей!C23</f>
        <v>0</v>
      </c>
      <c r="C27" s="62" t="s">
        <v>127</v>
      </c>
      <c r="D27">
        <v>0</v>
      </c>
      <c r="E27">
        <v>0</v>
      </c>
      <c r="F27">
        <v>0</v>
      </c>
      <c r="H27" t="s">
        <v>145</v>
      </c>
      <c r="M27" t="s">
        <v>145</v>
      </c>
      <c r="X27" t="s">
        <v>145</v>
      </c>
      <c r="Y27">
        <v>1</v>
      </c>
    </row>
    <row r="28" spans="1:25" ht="13.5" thickBot="1">
      <c r="A28">
        <f>СписокДітей!A24</f>
        <v>20</v>
      </c>
      <c r="B28">
        <f>СписокДітей!C24</f>
        <v>0</v>
      </c>
      <c r="C28" s="62" t="s">
        <v>128</v>
      </c>
      <c r="D28">
        <v>0</v>
      </c>
      <c r="E28">
        <v>0</v>
      </c>
      <c r="F28">
        <v>0</v>
      </c>
      <c r="H28" t="s">
        <v>145</v>
      </c>
      <c r="M28" t="s">
        <v>145</v>
      </c>
      <c r="X28" t="s">
        <v>145</v>
      </c>
      <c r="Y28">
        <v>1</v>
      </c>
    </row>
    <row r="29" spans="1:25" ht="13.5" thickBot="1">
      <c r="A29">
        <f>СписокДітей!A25</f>
        <v>21</v>
      </c>
      <c r="B29">
        <f>СписокДітей!C25</f>
        <v>0</v>
      </c>
      <c r="C29" s="62" t="s">
        <v>129</v>
      </c>
      <c r="D29">
        <v>0</v>
      </c>
      <c r="E29">
        <v>0</v>
      </c>
      <c r="F29">
        <v>0</v>
      </c>
      <c r="H29" t="s">
        <v>145</v>
      </c>
      <c r="M29" t="s">
        <v>145</v>
      </c>
      <c r="X29" t="s">
        <v>145</v>
      </c>
      <c r="Y29">
        <v>1</v>
      </c>
    </row>
    <row r="30" spans="1:25" ht="13.5" thickBot="1">
      <c r="A30">
        <f>СписокДітей!A26</f>
        <v>22</v>
      </c>
      <c r="B30">
        <f>СписокДітей!C26</f>
        <v>0</v>
      </c>
      <c r="C30" s="62" t="s">
        <v>130</v>
      </c>
      <c r="D30">
        <v>0</v>
      </c>
      <c r="E30">
        <v>0</v>
      </c>
      <c r="F30">
        <v>0</v>
      </c>
      <c r="H30" t="s">
        <v>145</v>
      </c>
      <c r="M30" t="s">
        <v>145</v>
      </c>
      <c r="X30" t="s">
        <v>145</v>
      </c>
      <c r="Y30">
        <v>1</v>
      </c>
    </row>
    <row r="31" spans="1:25" ht="13.5" thickBot="1">
      <c r="A31">
        <f>СписокДітей!A27</f>
        <v>23</v>
      </c>
      <c r="B31">
        <f>СписокДітей!C27</f>
        <v>0</v>
      </c>
      <c r="C31" s="62" t="s">
        <v>131</v>
      </c>
      <c r="D31">
        <v>0</v>
      </c>
      <c r="E31">
        <v>0</v>
      </c>
      <c r="F31">
        <v>0</v>
      </c>
      <c r="H31" t="s">
        <v>145</v>
      </c>
      <c r="M31" t="s">
        <v>145</v>
      </c>
      <c r="X31" t="s">
        <v>145</v>
      </c>
      <c r="Y31">
        <v>1</v>
      </c>
    </row>
    <row r="32" spans="1:25" ht="13.5" thickBot="1">
      <c r="A32">
        <f>СписокДітей!A28</f>
        <v>24</v>
      </c>
      <c r="B32">
        <f>СписокДітей!C28</f>
        <v>0</v>
      </c>
      <c r="C32" s="62" t="s">
        <v>132</v>
      </c>
      <c r="D32">
        <v>0</v>
      </c>
      <c r="E32">
        <v>0</v>
      </c>
      <c r="F32">
        <v>2</v>
      </c>
      <c r="H32" t="s">
        <v>145</v>
      </c>
      <c r="M32" t="s">
        <v>145</v>
      </c>
      <c r="X32" t="s">
        <v>145</v>
      </c>
      <c r="Y32">
        <v>2</v>
      </c>
    </row>
    <row r="33" spans="1:25" ht="13.5" thickBot="1">
      <c r="A33">
        <f>СписокДітей!A29</f>
        <v>25</v>
      </c>
      <c r="B33">
        <f>СписокДітей!C29</f>
        <v>0</v>
      </c>
      <c r="C33" s="62" t="s">
        <v>133</v>
      </c>
      <c r="D33">
        <v>0</v>
      </c>
      <c r="E33">
        <v>0</v>
      </c>
      <c r="F33">
        <v>0</v>
      </c>
      <c r="I33" t="s">
        <v>145</v>
      </c>
      <c r="J33" t="s">
        <v>143</v>
      </c>
      <c r="K33" t="s">
        <v>143</v>
      </c>
      <c r="L33" t="s">
        <v>143</v>
      </c>
      <c r="M33" t="s">
        <v>145</v>
      </c>
      <c r="X33" t="s">
        <v>145</v>
      </c>
      <c r="Y33">
        <v>2</v>
      </c>
    </row>
    <row r="34" spans="1:25" ht="13.5" thickBot="1">
      <c r="A34" t="e">
        <f>СписокДітей!#REF!</f>
        <v>#REF!</v>
      </c>
      <c r="B34" t="e">
        <f>СписокДітей!#REF!</f>
        <v>#REF!</v>
      </c>
      <c r="C34" s="62" t="s">
        <v>134</v>
      </c>
      <c r="D34">
        <v>0</v>
      </c>
      <c r="E34">
        <v>0</v>
      </c>
      <c r="F34">
        <v>0</v>
      </c>
      <c r="H34" t="s">
        <v>145</v>
      </c>
      <c r="M34" t="s">
        <v>145</v>
      </c>
      <c r="X34" t="s">
        <v>145</v>
      </c>
      <c r="Y34">
        <v>1</v>
      </c>
    </row>
    <row r="35" spans="1:25" ht="13.5" thickBot="1">
      <c r="A35">
        <f>СписокДітей!A30</f>
        <v>27</v>
      </c>
      <c r="B35">
        <f>СписокДітей!C30</f>
        <v>0</v>
      </c>
      <c r="C35" s="62" t="s">
        <v>135</v>
      </c>
      <c r="D35">
        <v>1</v>
      </c>
      <c r="E35">
        <v>0</v>
      </c>
      <c r="F35">
        <v>0</v>
      </c>
      <c r="H35" t="s">
        <v>145</v>
      </c>
      <c r="M35" t="s">
        <v>145</v>
      </c>
      <c r="X35" t="s">
        <v>143</v>
      </c>
      <c r="Y35">
        <v>2</v>
      </c>
    </row>
    <row r="36" spans="1:25" ht="13.5" thickBot="1">
      <c r="A36">
        <f>СписокДітей!A31</f>
        <v>28</v>
      </c>
      <c r="B36">
        <f>СписокДітей!C31</f>
        <v>0</v>
      </c>
      <c r="C36" s="62" t="s">
        <v>136</v>
      </c>
      <c r="D36">
        <f>+D36</f>
        <v>0</v>
      </c>
      <c r="E36">
        <v>0</v>
      </c>
      <c r="F36">
        <v>0</v>
      </c>
      <c r="I36" t="s">
        <v>145</v>
      </c>
      <c r="J36" t="s">
        <v>143</v>
      </c>
      <c r="K36" t="s">
        <v>143</v>
      </c>
      <c r="L36" t="s">
        <v>143</v>
      </c>
      <c r="M36" t="s">
        <v>145</v>
      </c>
      <c r="X36" t="s">
        <v>145</v>
      </c>
      <c r="Y36">
        <v>2</v>
      </c>
    </row>
    <row r="37" spans="1:25" ht="13.5" thickBot="1">
      <c r="A37">
        <f>СписокДітей!A32</f>
        <v>29</v>
      </c>
      <c r="B37">
        <f>СписокДітей!C32</f>
        <v>0</v>
      </c>
      <c r="C37" s="62" t="s">
        <v>137</v>
      </c>
      <c r="D37">
        <v>0</v>
      </c>
      <c r="E37">
        <v>0</v>
      </c>
      <c r="F37">
        <v>0</v>
      </c>
      <c r="I37" t="s">
        <v>145</v>
      </c>
      <c r="J37" t="s">
        <v>143</v>
      </c>
      <c r="K37" t="s">
        <v>143</v>
      </c>
      <c r="L37" t="s">
        <v>143</v>
      </c>
      <c r="N37" t="s">
        <v>145</v>
      </c>
      <c r="O37" t="s">
        <v>143</v>
      </c>
      <c r="P37" t="s">
        <v>143</v>
      </c>
      <c r="Q37" t="s">
        <v>143</v>
      </c>
      <c r="X37" t="s">
        <v>143</v>
      </c>
      <c r="Y37">
        <v>3</v>
      </c>
    </row>
    <row r="38" spans="1:25" ht="13.5" thickBot="1">
      <c r="A38">
        <f>СписокДітей!A33</f>
        <v>30</v>
      </c>
      <c r="B38">
        <f>СписокДітей!C33</f>
        <v>0</v>
      </c>
      <c r="C38" s="62" t="s">
        <v>138</v>
      </c>
      <c r="D38">
        <v>0</v>
      </c>
      <c r="E38">
        <v>0</v>
      </c>
      <c r="F38">
        <v>0</v>
      </c>
      <c r="H38" t="s">
        <v>145</v>
      </c>
      <c r="M38" t="s">
        <v>145</v>
      </c>
      <c r="X38" t="s">
        <v>145</v>
      </c>
      <c r="Y38">
        <v>1</v>
      </c>
    </row>
    <row r="39" spans="1:26" ht="13.5" thickBot="1">
      <c r="A39">
        <f>СписокДітей!A34</f>
        <v>31</v>
      </c>
      <c r="B39">
        <f>СписокДітей!C34</f>
        <v>0</v>
      </c>
      <c r="C39" s="62" t="s">
        <v>142</v>
      </c>
      <c r="Z39" t="s">
        <v>147</v>
      </c>
    </row>
    <row r="40" spans="1:25" ht="13.5" thickBot="1">
      <c r="A40">
        <f>СписокДітей!A35</f>
        <v>32</v>
      </c>
      <c r="B40">
        <f>СписокДітей!C35</f>
        <v>0</v>
      </c>
      <c r="C40" s="62" t="s">
        <v>139</v>
      </c>
      <c r="D40">
        <v>0</v>
      </c>
      <c r="E40">
        <v>0</v>
      </c>
      <c r="F40">
        <v>0</v>
      </c>
      <c r="H40" t="s">
        <v>145</v>
      </c>
      <c r="M40" t="s">
        <v>145</v>
      </c>
      <c r="X40" t="s">
        <v>145</v>
      </c>
      <c r="Y40">
        <v>1</v>
      </c>
    </row>
    <row r="41" spans="1:25" ht="12.75">
      <c r="A41">
        <f>СписокДітей!A36</f>
        <v>33</v>
      </c>
      <c r="B41">
        <f>СписокДітей!C36</f>
        <v>0</v>
      </c>
      <c r="C41" s="65" t="s">
        <v>141</v>
      </c>
      <c r="D41">
        <v>0</v>
      </c>
      <c r="E41">
        <v>0</v>
      </c>
      <c r="F41">
        <v>0</v>
      </c>
      <c r="H41" t="s">
        <v>145</v>
      </c>
      <c r="N41" t="s">
        <v>145</v>
      </c>
      <c r="O41" t="s">
        <v>143</v>
      </c>
      <c r="P41" t="s">
        <v>143</v>
      </c>
      <c r="Q41" t="s">
        <v>143</v>
      </c>
      <c r="X41" t="s">
        <v>145</v>
      </c>
      <c r="Y41">
        <v>2</v>
      </c>
    </row>
    <row r="42" spans="1:3" ht="12.75">
      <c r="A42">
        <f>СписокДітей!A37</f>
        <v>34</v>
      </c>
      <c r="B42">
        <f>СписокДітей!C37</f>
        <v>0</v>
      </c>
      <c r="C42">
        <f>СписокДітей!D37</f>
        <v>0</v>
      </c>
    </row>
    <row r="43" spans="1:3" ht="12.75">
      <c r="A43">
        <f>СписокДітей!A38</f>
        <v>35</v>
      </c>
      <c r="B43">
        <f>СписокДітей!C38</f>
        <v>0</v>
      </c>
      <c r="C43">
        <f>СписокДітей!D38</f>
        <v>0</v>
      </c>
    </row>
    <row r="44" spans="1:3" ht="12.75">
      <c r="A44">
        <f>СписокДітей!A39</f>
        <v>36</v>
      </c>
      <c r="B44">
        <f>СписокДітей!C39</f>
        <v>0</v>
      </c>
      <c r="C44">
        <f>СписокДітей!D39</f>
        <v>0</v>
      </c>
    </row>
    <row r="45" spans="1:3" ht="12.75">
      <c r="A45">
        <f>СписокДітей!A40</f>
        <v>37</v>
      </c>
      <c r="B45">
        <f>СписокДітей!C40</f>
        <v>0</v>
      </c>
      <c r="C45">
        <f>СписокДітей!D40</f>
        <v>0</v>
      </c>
    </row>
    <row r="46" spans="1:3" ht="12.75">
      <c r="A46">
        <f>СписокДітей!A41</f>
        <v>38</v>
      </c>
      <c r="B46">
        <f>СписокДітей!C41</f>
        <v>0</v>
      </c>
      <c r="C46">
        <f>СписокДітей!D41</f>
        <v>0</v>
      </c>
    </row>
    <row r="47" spans="1:3" ht="12.75">
      <c r="A47">
        <f>СписокДітей!A42</f>
        <v>39</v>
      </c>
      <c r="B47">
        <f>СписокДітей!C42</f>
        <v>0</v>
      </c>
      <c r="C47">
        <f>СписокДітей!D42</f>
        <v>0</v>
      </c>
    </row>
    <row r="48" spans="1:3" ht="12.75">
      <c r="A48">
        <f>СписокДітей!A43</f>
        <v>40</v>
      </c>
      <c r="B48">
        <f>СписокДітей!C43</f>
        <v>0</v>
      </c>
      <c r="C48">
        <f>СписокДітей!D43</f>
        <v>0</v>
      </c>
    </row>
    <row r="49" spans="1:3" ht="12.75">
      <c r="A49">
        <f>СписокДітей!A44</f>
        <v>41</v>
      </c>
      <c r="B49">
        <f>СписокДітей!C44</f>
        <v>0</v>
      </c>
      <c r="C49">
        <f>СписокДітей!D44</f>
        <v>0</v>
      </c>
    </row>
    <row r="50" spans="1:3" ht="12.75">
      <c r="A50">
        <f>СписокДітей!A45</f>
        <v>42</v>
      </c>
      <c r="B50">
        <f>СписокДітей!C45</f>
        <v>0</v>
      </c>
      <c r="C50">
        <f>СписокДітей!D45</f>
        <v>0</v>
      </c>
    </row>
    <row r="51" spans="1:3" ht="12.75">
      <c r="A51">
        <f>СписокДітей!A46</f>
        <v>43</v>
      </c>
      <c r="B51">
        <f>СписокДітей!C46</f>
        <v>0</v>
      </c>
      <c r="C51">
        <f>СписокДітей!D46</f>
        <v>0</v>
      </c>
    </row>
  </sheetData>
  <sheetProtection/>
  <mergeCells count="22">
    <mergeCell ref="B6:B8"/>
    <mergeCell ref="C6:C8"/>
    <mergeCell ref="Y5:Y8"/>
    <mergeCell ref="D5:X5"/>
    <mergeCell ref="H7:H8"/>
    <mergeCell ref="F7:F8"/>
    <mergeCell ref="G7:G8"/>
    <mergeCell ref="I7:L7"/>
    <mergeCell ref="R7:R8"/>
    <mergeCell ref="D6:G6"/>
    <mergeCell ref="D7:D8"/>
    <mergeCell ref="H6:L6"/>
    <mergeCell ref="A4:X4"/>
    <mergeCell ref="S7:V7"/>
    <mergeCell ref="R6:V6"/>
    <mergeCell ref="W6:W8"/>
    <mergeCell ref="X6:X8"/>
    <mergeCell ref="M6:Q6"/>
    <mergeCell ref="E7:E8"/>
    <mergeCell ref="M7:M8"/>
    <mergeCell ref="N7:Q7"/>
    <mergeCell ref="A7:A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8"/>
  <sheetViews>
    <sheetView zoomScale="75" zoomScaleNormal="75" zoomScalePageLayoutView="0" workbookViewId="0" topLeftCell="A1">
      <selection activeCell="X1" sqref="X1"/>
    </sheetView>
  </sheetViews>
  <sheetFormatPr defaultColWidth="9.00390625" defaultRowHeight="12.75"/>
  <cols>
    <col min="1" max="1" width="18.625" style="26" customWidth="1"/>
    <col min="2" max="2" width="18.375" style="26" customWidth="1"/>
    <col min="3" max="16384" width="9.125" style="26" customWidth="1"/>
  </cols>
  <sheetData>
    <row r="2" spans="2:10" ht="20.25">
      <c r="B2" s="57" t="s">
        <v>109</v>
      </c>
      <c r="C2" s="58"/>
      <c r="D2" s="58"/>
      <c r="E2" s="58"/>
      <c r="G2" s="59"/>
      <c r="H2" s="59"/>
      <c r="I2" s="59"/>
      <c r="J2" s="59"/>
    </row>
    <row r="3" ht="20.25">
      <c r="E3" s="56" t="s">
        <v>108</v>
      </c>
    </row>
    <row r="5" ht="20.25">
      <c r="A5" s="29" t="s">
        <v>36</v>
      </c>
    </row>
    <row r="6" spans="1:2" ht="18.75">
      <c r="A6" s="20" t="s">
        <v>37</v>
      </c>
      <c r="B6" s="27"/>
    </row>
    <row r="7" ht="23.25">
      <c r="B7" s="21" t="s">
        <v>41</v>
      </c>
    </row>
    <row r="8" ht="15.75">
      <c r="B8" s="22" t="s">
        <v>39</v>
      </c>
    </row>
    <row r="10" ht="23.25">
      <c r="B10" s="21" t="s">
        <v>38</v>
      </c>
    </row>
    <row r="12" ht="23.25">
      <c r="B12" s="21" t="s">
        <v>40</v>
      </c>
    </row>
    <row r="16" spans="1:2" ht="18.75">
      <c r="A16" s="20" t="s">
        <v>42</v>
      </c>
      <c r="B16" s="27"/>
    </row>
    <row r="17" ht="15.75">
      <c r="B17" s="22" t="s">
        <v>43</v>
      </c>
    </row>
    <row r="19" s="28" customFormat="1" ht="12.75"/>
    <row r="21" spans="1:2" ht="20.25">
      <c r="A21" s="29" t="s">
        <v>49</v>
      </c>
      <c r="B21" s="30"/>
    </row>
    <row r="22" spans="1:2" ht="18.75">
      <c r="A22" s="20" t="s">
        <v>50</v>
      </c>
      <c r="B22" s="31"/>
    </row>
    <row r="23" ht="15.75">
      <c r="B23" s="22" t="s">
        <v>51</v>
      </c>
    </row>
    <row r="27" ht="18.75">
      <c r="A27" s="20" t="s">
        <v>52</v>
      </c>
    </row>
    <row r="28" ht="15.75">
      <c r="B28" s="22" t="s">
        <v>53</v>
      </c>
    </row>
    <row r="29" ht="15.75">
      <c r="B29" s="22" t="s">
        <v>54</v>
      </c>
    </row>
    <row r="30" ht="15.75">
      <c r="B30" s="22" t="s">
        <v>55</v>
      </c>
    </row>
    <row r="31" ht="15.75">
      <c r="B31" s="22" t="s">
        <v>56</v>
      </c>
    </row>
    <row r="32" ht="15.75">
      <c r="B32" s="22" t="s">
        <v>57</v>
      </c>
    </row>
    <row r="33" ht="15.75">
      <c r="B33" s="22" t="s">
        <v>58</v>
      </c>
    </row>
    <row r="35" s="28" customFormat="1" ht="12.75"/>
    <row r="37" ht="20.25">
      <c r="A37" s="29" t="s">
        <v>59</v>
      </c>
    </row>
    <row r="38" spans="1:2" ht="18.75">
      <c r="A38" s="20" t="s">
        <v>50</v>
      </c>
      <c r="B38" s="31"/>
    </row>
    <row r="39" ht="15.75">
      <c r="B39" s="22" t="s">
        <v>51</v>
      </c>
    </row>
    <row r="40" ht="15.75">
      <c r="B40" s="22" t="s">
        <v>63</v>
      </c>
    </row>
    <row r="41" spans="2:3" ht="15.75">
      <c r="B41" s="22"/>
      <c r="C41" s="22" t="s">
        <v>64</v>
      </c>
    </row>
    <row r="42" spans="2:3" ht="15.75">
      <c r="B42" s="22"/>
      <c r="C42" s="22" t="s">
        <v>65</v>
      </c>
    </row>
    <row r="43" spans="2:3" ht="15.75">
      <c r="B43" s="22"/>
      <c r="C43" s="22" t="s">
        <v>66</v>
      </c>
    </row>
    <row r="44" spans="2:3" ht="15.75">
      <c r="B44" s="22"/>
      <c r="C44" s="22" t="s">
        <v>67</v>
      </c>
    </row>
    <row r="45" spans="2:3" ht="15.75">
      <c r="B45" s="22"/>
      <c r="C45" s="22" t="s">
        <v>68</v>
      </c>
    </row>
    <row r="46" spans="2:3" ht="15.75">
      <c r="B46" s="22"/>
      <c r="C46" s="22" t="s">
        <v>69</v>
      </c>
    </row>
    <row r="47" spans="2:3" ht="15.75">
      <c r="B47" s="22"/>
      <c r="C47" s="22" t="s">
        <v>70</v>
      </c>
    </row>
    <row r="48" spans="2:3" ht="15.75">
      <c r="B48" s="22"/>
      <c r="C48" s="22"/>
    </row>
    <row r="51" ht="18.75">
      <c r="A51" s="20" t="s">
        <v>52</v>
      </c>
    </row>
    <row r="52" ht="20.25">
      <c r="B52" s="35" t="s">
        <v>60</v>
      </c>
    </row>
    <row r="56" spans="1:2" ht="18.75">
      <c r="A56" s="20" t="s">
        <v>61</v>
      </c>
      <c r="B56" s="27"/>
    </row>
    <row r="57" ht="23.25">
      <c r="B57" s="22" t="s">
        <v>62</v>
      </c>
    </row>
    <row r="58" ht="15.75">
      <c r="B58" s="22"/>
    </row>
    <row r="59" s="28" customFormat="1" ht="12.75"/>
    <row r="61" spans="1:2" ht="20.25">
      <c r="A61" s="29" t="s">
        <v>71</v>
      </c>
      <c r="B61" s="30"/>
    </row>
    <row r="62" spans="1:2" ht="18.75">
      <c r="A62" s="20" t="s">
        <v>85</v>
      </c>
      <c r="B62" s="39"/>
    </row>
    <row r="63" ht="15.75">
      <c r="B63" s="22" t="s">
        <v>86</v>
      </c>
    </row>
    <row r="67" ht="18.75">
      <c r="A67" s="20" t="s">
        <v>87</v>
      </c>
    </row>
    <row r="68" ht="18.75">
      <c r="B68" s="40" t="s">
        <v>88</v>
      </c>
    </row>
    <row r="70" ht="18.75">
      <c r="B70" s="40" t="s">
        <v>89</v>
      </c>
    </row>
    <row r="72" ht="18.75">
      <c r="B72" s="41" t="s">
        <v>90</v>
      </c>
    </row>
    <row r="76" spans="1:3" ht="18.75">
      <c r="A76" s="20" t="s">
        <v>91</v>
      </c>
      <c r="B76" s="39"/>
      <c r="C76" s="39"/>
    </row>
    <row r="77" ht="18.75">
      <c r="D77" s="22" t="s">
        <v>93</v>
      </c>
    </row>
    <row r="78" spans="1:2" ht="18.75">
      <c r="A78" s="20" t="s">
        <v>92</v>
      </c>
      <c r="B78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1</cp:lastModifiedBy>
  <dcterms:created xsi:type="dcterms:W3CDTF">2014-05-05T18:36:07Z</dcterms:created>
  <dcterms:modified xsi:type="dcterms:W3CDTF">2016-11-14T14:33:07Z</dcterms:modified>
  <cp:category/>
  <cp:version/>
  <cp:contentType/>
  <cp:contentStatus/>
</cp:coreProperties>
</file>